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<sst xmlns="http://schemas.openxmlformats.org/spreadsheetml/2006/main" count="388" uniqueCount="202">
  <si>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</si>
  <si>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</si>
  <si>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</si>
  <si>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</si>
  <si>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</si>
  <si>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</si>
  <si>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</si>
  <si>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</si>
  <si>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</si>
  <si>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</si>
  <si>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</si>
  <si>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</si>
  <si>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</si>
  <si>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</si>
  <si>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</si>
  <si>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</si>
  <si>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</si>
  <si>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</si>
  <si>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</si>
  <si>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</si>
  <si>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</si>
  <si>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</si>
  <si>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5：市(5-Ⅰ－0)</t>
  </si>
  <si>
    <t>(人口５万人未満：１次５%以上、３次５５％未満)</t>
  </si>
  <si>
    <t>17205</t>
  </si>
  <si>
    <t>珠洲市　　　　</t>
  </si>
  <si>
    <t>Ⅰ</t>
  </si>
  <si>
    <t>0</t>
  </si>
  <si>
    <t>44208</t>
  </si>
  <si>
    <t>竹田市　　　　</t>
  </si>
  <si>
    <t>45209</t>
  </si>
  <si>
    <t>えびの市　　　</t>
  </si>
  <si>
    <t>45207</t>
  </si>
  <si>
    <t>串間市　　　　</t>
  </si>
  <si>
    <t>17204</t>
  </si>
  <si>
    <t>輪島市　　　　</t>
  </si>
  <si>
    <t>01223</t>
  </si>
  <si>
    <t>根室市　　　　</t>
  </si>
  <si>
    <t>15216</t>
  </si>
  <si>
    <t>糸魚川市　　　</t>
  </si>
  <si>
    <t>33215</t>
  </si>
  <si>
    <t>美作市　　　　</t>
  </si>
  <si>
    <t>33210</t>
  </si>
  <si>
    <t>新見市　　　　</t>
  </si>
  <si>
    <t>46217</t>
  </si>
  <si>
    <t>曽於市　　　　</t>
  </si>
  <si>
    <t>03208</t>
  </si>
  <si>
    <t>遠野市　　　　</t>
  </si>
  <si>
    <t>46224</t>
  </si>
  <si>
    <t>伊佐市　　　　</t>
  </si>
  <si>
    <t>20213</t>
  </si>
  <si>
    <t>飯山市　　　　</t>
  </si>
  <si>
    <t>06212</t>
  </si>
  <si>
    <t>尾花沢市　　　</t>
  </si>
  <si>
    <t>37207</t>
  </si>
  <si>
    <t>東かがわ市　　</t>
  </si>
  <si>
    <t>34210</t>
  </si>
  <si>
    <t>庄原市　　　　</t>
  </si>
  <si>
    <t>46214</t>
  </si>
  <si>
    <t>垂水市　　　　</t>
  </si>
  <si>
    <t>21217</t>
  </si>
  <si>
    <t>飛騨市　　　　</t>
  </si>
  <si>
    <t>33209</t>
  </si>
  <si>
    <t>高梁市　　　　</t>
  </si>
  <si>
    <t>03213</t>
  </si>
  <si>
    <t>二戸市　　　　</t>
  </si>
  <si>
    <t>46206</t>
  </si>
  <si>
    <t>阿久根市　　　</t>
  </si>
  <si>
    <t>15209</t>
  </si>
  <si>
    <t>加茂市　　　　</t>
  </si>
  <si>
    <t>15217</t>
  </si>
  <si>
    <t>妙高市　　　　</t>
  </si>
  <si>
    <t>40229</t>
  </si>
  <si>
    <t>みやま市　　　</t>
  </si>
  <si>
    <t>05214</t>
  </si>
  <si>
    <t>にかほ市　　　</t>
  </si>
  <si>
    <t>03214</t>
  </si>
  <si>
    <t>八幡平市　　　</t>
  </si>
  <si>
    <t>44212</t>
  </si>
  <si>
    <t>豊後大野市　　</t>
  </si>
  <si>
    <t>18205</t>
  </si>
  <si>
    <t>大野市　　　　</t>
  </si>
  <si>
    <t>44209</t>
  </si>
  <si>
    <t>豊後高田市　　</t>
  </si>
  <si>
    <t>30204</t>
  </si>
  <si>
    <t>有田市　　　　</t>
  </si>
  <si>
    <t>28227</t>
  </si>
  <si>
    <t>宍粟市　　　　</t>
  </si>
  <si>
    <t>06208</t>
  </si>
  <si>
    <t>村山市　　　　</t>
  </si>
  <si>
    <t>03210</t>
  </si>
  <si>
    <t>陸前高田市　　</t>
  </si>
  <si>
    <t>42212</t>
  </si>
  <si>
    <t>西海市　　　　</t>
  </si>
  <si>
    <t>15227</t>
  </si>
  <si>
    <t>胎内市　　　　</t>
  </si>
  <si>
    <t>09215</t>
  </si>
  <si>
    <t>那須烏山市　　</t>
  </si>
  <si>
    <t>08214</t>
  </si>
  <si>
    <t>高萩市　　　　</t>
  </si>
  <si>
    <t>46223</t>
  </si>
  <si>
    <t>南九州市　　　</t>
  </si>
  <si>
    <t>21221</t>
  </si>
  <si>
    <t>海津市　　　　</t>
  </si>
  <si>
    <t>44214</t>
  </si>
  <si>
    <t>国東市　　　　</t>
  </si>
  <si>
    <t>18206</t>
  </si>
  <si>
    <t>勝山市　　　　</t>
  </si>
  <si>
    <t>32209</t>
  </si>
  <si>
    <t>雲南市　　　　</t>
  </si>
  <si>
    <t>36206</t>
  </si>
  <si>
    <t>阿波市　　　　</t>
  </si>
  <si>
    <t>08215</t>
  </si>
  <si>
    <t>北茨城市　　　</t>
  </si>
  <si>
    <t>42213</t>
  </si>
  <si>
    <t>雲仙市　　　　</t>
  </si>
  <si>
    <t>06209</t>
  </si>
  <si>
    <t>長井市　　　　</t>
  </si>
  <si>
    <t>34214</t>
  </si>
  <si>
    <t>安芸高田市　　</t>
  </si>
  <si>
    <t>07211</t>
  </si>
  <si>
    <t>田村市　　　　</t>
  </si>
  <si>
    <t>08233</t>
  </si>
  <si>
    <t>行方市　　　　</t>
  </si>
  <si>
    <t>15208</t>
  </si>
  <si>
    <t>小千谷市　　　</t>
  </si>
  <si>
    <t>16209</t>
  </si>
  <si>
    <t>小矢部市　　　</t>
  </si>
  <si>
    <t>15225</t>
  </si>
  <si>
    <t>魚沼市　　　　</t>
  </si>
  <si>
    <t>08229</t>
  </si>
  <si>
    <t>稲敷市　　　　</t>
  </si>
  <si>
    <t>45208</t>
  </si>
  <si>
    <t>西都市　　　　</t>
  </si>
  <si>
    <t>33207</t>
  </si>
  <si>
    <t>井原市　　　　</t>
  </si>
  <si>
    <t>08231</t>
  </si>
  <si>
    <t>桜川市　　　　</t>
  </si>
  <si>
    <t>26203</t>
  </si>
  <si>
    <t>綾部市　　　　</t>
  </si>
  <si>
    <t>46221</t>
  </si>
  <si>
    <t>志布志市　　　</t>
  </si>
  <si>
    <t>02210</t>
  </si>
  <si>
    <t>平川市　　　　</t>
  </si>
  <si>
    <t>04206</t>
  </si>
  <si>
    <t>白石市　　　　</t>
  </si>
  <si>
    <t>28220</t>
  </si>
  <si>
    <t>加西市　　　　</t>
  </si>
  <si>
    <t>02209</t>
  </si>
  <si>
    <t>つがる市　　　</t>
  </si>
  <si>
    <t>32206</t>
  </si>
  <si>
    <t>安来市　　　　</t>
  </si>
  <si>
    <t>04208</t>
  </si>
  <si>
    <t>角田市　　　　</t>
  </si>
  <si>
    <t>40225</t>
  </si>
  <si>
    <t>うきは市　　　</t>
  </si>
  <si>
    <t>15223</t>
  </si>
  <si>
    <t>阿賀野市　　　</t>
  </si>
  <si>
    <t>06213</t>
  </si>
  <si>
    <t>南陽市　　　　</t>
  </si>
  <si>
    <t>38210</t>
  </si>
  <si>
    <t>伊予市　　　　</t>
  </si>
  <si>
    <t>15211</t>
  </si>
  <si>
    <t>見附市　　　　</t>
  </si>
  <si>
    <t>19213</t>
  </si>
  <si>
    <t>甲州市　　　　</t>
  </si>
  <si>
    <t>20211</t>
  </si>
  <si>
    <t>中野市　　　　</t>
  </si>
  <si>
    <t>08225</t>
  </si>
  <si>
    <t>常陸大宮市　　</t>
  </si>
  <si>
    <t>28221</t>
  </si>
  <si>
    <t>篠山市　　　　</t>
  </si>
  <si>
    <t>08230</t>
  </si>
  <si>
    <t>かすみがうら市</t>
  </si>
  <si>
    <t>16207</t>
  </si>
  <si>
    <t>黒部市　　　　</t>
  </si>
  <si>
    <t>22223</t>
  </si>
  <si>
    <t>御前崎市　　　</t>
  </si>
  <si>
    <t>19209</t>
  </si>
  <si>
    <t>北杜市　　　　</t>
  </si>
  <si>
    <t>44210</t>
  </si>
  <si>
    <t>杵築市　　　　</t>
  </si>
  <si>
    <t>20210</t>
  </si>
  <si>
    <t>駒ヶ根市　　　</t>
  </si>
  <si>
    <t>07214</t>
  </si>
  <si>
    <t>本宮市　　　　</t>
  </si>
  <si>
    <t>08210</t>
  </si>
  <si>
    <t>下妻市　　　　</t>
  </si>
  <si>
    <t>06206</t>
  </si>
  <si>
    <t>寒河江市　　　</t>
  </si>
  <si>
    <t>20219</t>
  </si>
  <si>
    <t>東御市　　　　</t>
  </si>
  <si>
    <t>16206</t>
  </si>
  <si>
    <t>滑川市　　　　</t>
  </si>
  <si>
    <t>22224</t>
  </si>
  <si>
    <t>菊川市　　　　</t>
  </si>
  <si>
    <t>06211</t>
  </si>
  <si>
    <t>東根市　　　　</t>
  </si>
  <si>
    <t>19207</t>
  </si>
  <si>
    <t>韮崎市　　　　</t>
  </si>
  <si>
    <t>24210</t>
  </si>
  <si>
    <t>亀山市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</si>
</sst>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49" fontId="8" fillId="0" borderId="2" xfId="20" applyNumberFormat="1" applyFont="1" applyFill="1" applyBorder="1" applyAlignment="1">
      <alignment horizontal="center"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11" fillId="0" borderId="3" xfId="20" applyNumberFormat="1" applyFont="1" applyFill="1" applyBorder="1" applyAlignment="1">
      <alignment horizontal="center"/>
      <protection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179" fontId="10" fillId="2" borderId="3" xfId="0" applyNumberFormat="1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vertical="center"/>
    </xf>
    <xf numFmtId="179" fontId="10" fillId="3" borderId="2" xfId="0" applyNumberFormat="1" applyFont="1" applyFill="1" applyBorder="1" applyAlignment="1">
      <alignment vertical="center" wrapText="1"/>
    </xf>
    <xf numFmtId="49" fontId="8" fillId="2" borderId="4" xfId="20" applyNumberFormat="1" applyFont="1" applyFill="1" applyBorder="1" applyAlignment="1">
      <alignment horizontal="center"/>
      <protection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29.25" customHeight="1">
      <c r="A1" s="32"/>
      <c r="B1" s="2" t="s">
        <v>0</v>
      </c>
      <c r="C1" s="3"/>
      <c r="D1" s="4"/>
      <c r="E1" s="4"/>
      <c r="F1" s="4"/>
      <c r="G1" s="1" t="s">
        <v>22</v>
      </c>
      <c r="L1" s="5" t="s">
        <v>23</v>
      </c>
      <c r="M1" s="33"/>
      <c r="R1" s="34"/>
      <c r="S1" s="35"/>
      <c r="T1" s="36"/>
    </row>
    <row r="2" spans="1:20" s="1" customFormat="1" ht="36" customHeight="1">
      <c r="A2" s="4"/>
      <c r="B2" s="3"/>
      <c r="C2" s="37"/>
      <c r="D2" s="1" t="s">
        <v>1</v>
      </c>
      <c r="G2" s="38"/>
      <c r="H2" s="38"/>
      <c r="I2" s="1" t="s">
        <v>2</v>
      </c>
      <c r="L2" s="39" t="s">
        <v>21</v>
      </c>
      <c r="M2" s="40"/>
      <c r="N2" s="4"/>
      <c r="O2" s="4"/>
      <c r="P2" s="4"/>
      <c r="Q2" s="4"/>
      <c r="R2" s="4"/>
      <c r="S2" s="41" t="s">
        <v>3</v>
      </c>
      <c r="T2" s="40"/>
    </row>
    <row r="3" spans="1:20" s="1" customFormat="1" ht="13.5">
      <c r="A3" s="56" t="s">
        <v>4</v>
      </c>
      <c r="B3" s="56"/>
      <c r="C3" s="57" t="s">
        <v>5</v>
      </c>
      <c r="D3" s="56" t="s">
        <v>6</v>
      </c>
      <c r="E3" s="56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1" customFormat="1" ht="13.5">
      <c r="A4" s="56"/>
      <c r="B4" s="56"/>
      <c r="C4" s="57"/>
      <c r="D4" s="56"/>
      <c r="E4" s="56"/>
      <c r="F4" s="6" t="s">
        <v>9</v>
      </c>
      <c r="G4" s="53" t="s">
        <v>10</v>
      </c>
      <c r="H4" s="54"/>
      <c r="I4" s="53" t="s">
        <v>11</v>
      </c>
      <c r="J4" s="54"/>
      <c r="K4" s="55" t="s">
        <v>12</v>
      </c>
      <c r="L4" s="55"/>
      <c r="M4" s="55"/>
      <c r="N4" s="53" t="s">
        <v>13</v>
      </c>
      <c r="O4" s="54"/>
      <c r="P4" s="53" t="s">
        <v>14</v>
      </c>
      <c r="Q4" s="54"/>
      <c r="R4" s="55" t="s">
        <v>15</v>
      </c>
      <c r="S4" s="55"/>
      <c r="T4" s="55"/>
    </row>
    <row r="5" spans="1:20" s="1" customFormat="1" ht="22.5">
      <c r="A5" s="56"/>
      <c r="B5" s="56"/>
      <c r="C5" s="57"/>
      <c r="D5" s="56"/>
      <c r="E5" s="56"/>
      <c r="F5" s="42" t="s">
        <v>16</v>
      </c>
      <c r="G5" s="42" t="s">
        <v>16</v>
      </c>
      <c r="H5" s="43" t="s">
        <v>17</v>
      </c>
      <c r="I5" s="42" t="s">
        <v>16</v>
      </c>
      <c r="J5" s="43" t="s">
        <v>17</v>
      </c>
      <c r="K5" s="42" t="s">
        <v>16</v>
      </c>
      <c r="L5" s="43" t="s">
        <v>17</v>
      </c>
      <c r="M5" s="44" t="s">
        <v>18</v>
      </c>
      <c r="N5" s="42" t="s">
        <v>16</v>
      </c>
      <c r="O5" s="43" t="s">
        <v>17</v>
      </c>
      <c r="P5" s="42" t="s">
        <v>16</v>
      </c>
      <c r="Q5" s="43" t="s">
        <v>17</v>
      </c>
      <c r="R5" s="42" t="s">
        <v>16</v>
      </c>
      <c r="S5" s="43" t="s">
        <v>17</v>
      </c>
      <c r="T5" s="44" t="s">
        <v>18</v>
      </c>
    </row>
    <row r="6" spans="1:20" s="1" customFormat="1" ht="13.5">
      <c r="A6" s="7" t="s">
        <v>24</v>
      </c>
      <c r="B6" s="8" t="s">
        <v>25</v>
      </c>
      <c r="C6" s="45">
        <v>5</v>
      </c>
      <c r="D6" s="9" t="s">
        <v>26</v>
      </c>
      <c r="E6" s="9" t="s">
        <v>27</v>
      </c>
      <c r="F6" s="10">
        <v>18050</v>
      </c>
      <c r="G6" s="10">
        <v>16212</v>
      </c>
      <c r="H6" s="11">
        <f aca="true" t="shared" si="0" ref="H6:H69">G6-F6</f>
        <v>-1838</v>
      </c>
      <c r="I6" s="10">
        <v>14459</v>
      </c>
      <c r="J6" s="11">
        <f aca="true" t="shared" si="1" ref="J6:J69">I6-F6</f>
        <v>-3591</v>
      </c>
      <c r="K6" s="10">
        <v>12732</v>
      </c>
      <c r="L6" s="12">
        <v>-5318</v>
      </c>
      <c r="M6" s="13">
        <f aca="true" t="shared" si="2" ref="M6:M69">(K6-F6)/F6*100</f>
        <v>-29.462603878116344</v>
      </c>
      <c r="N6" s="10">
        <v>11134</v>
      </c>
      <c r="O6" s="11">
        <f aca="true" t="shared" si="3" ref="O6:O69">N6-F6</f>
        <v>-6916</v>
      </c>
      <c r="P6" s="10">
        <v>9696</v>
      </c>
      <c r="Q6" s="11">
        <f aca="true" t="shared" si="4" ref="Q6:Q69">P6-F6</f>
        <v>-8354</v>
      </c>
      <c r="R6" s="10">
        <v>8381</v>
      </c>
      <c r="S6" s="12">
        <v>-9669</v>
      </c>
      <c r="T6" s="48">
        <f aca="true" t="shared" si="5" ref="T6:T69">(R6-F6)/F6*100</f>
        <v>-53.56786703601109</v>
      </c>
    </row>
    <row r="7" spans="1:20" s="1" customFormat="1" ht="13.5">
      <c r="A7" s="14" t="s">
        <v>28</v>
      </c>
      <c r="B7" s="15" t="s">
        <v>29</v>
      </c>
      <c r="C7" s="16">
        <v>5</v>
      </c>
      <c r="D7" s="17" t="s">
        <v>26</v>
      </c>
      <c r="E7" s="17" t="s">
        <v>27</v>
      </c>
      <c r="F7" s="18">
        <v>26534</v>
      </c>
      <c r="G7" s="18">
        <v>24426</v>
      </c>
      <c r="H7" s="19">
        <f t="shared" si="0"/>
        <v>-2108</v>
      </c>
      <c r="I7" s="18">
        <v>22308</v>
      </c>
      <c r="J7" s="19">
        <f t="shared" si="1"/>
        <v>-4226</v>
      </c>
      <c r="K7" s="18">
        <v>20191</v>
      </c>
      <c r="L7" s="20">
        <v>-6343</v>
      </c>
      <c r="M7" s="21">
        <f t="shared" si="2"/>
        <v>-23.905178261852715</v>
      </c>
      <c r="N7" s="18">
        <v>18164</v>
      </c>
      <c r="O7" s="19">
        <f t="shared" si="3"/>
        <v>-8370</v>
      </c>
      <c r="P7" s="18">
        <v>16329</v>
      </c>
      <c r="Q7" s="19">
        <f t="shared" si="4"/>
        <v>-10205</v>
      </c>
      <c r="R7" s="18">
        <v>14651</v>
      </c>
      <c r="S7" s="20">
        <v>-11883</v>
      </c>
      <c r="T7" s="46">
        <f t="shared" si="5"/>
        <v>-44.78405065199367</v>
      </c>
    </row>
    <row r="8" spans="1:20" s="1" customFormat="1" ht="13.5">
      <c r="A8" s="14" t="s">
        <v>30</v>
      </c>
      <c r="B8" s="15" t="s">
        <v>31</v>
      </c>
      <c r="C8" s="16">
        <v>5</v>
      </c>
      <c r="D8" s="17" t="s">
        <v>26</v>
      </c>
      <c r="E8" s="17" t="s">
        <v>27</v>
      </c>
      <c r="F8" s="47">
        <v>23079</v>
      </c>
      <c r="G8" s="47">
        <v>21277</v>
      </c>
      <c r="H8" s="19">
        <f t="shared" si="0"/>
        <v>-1802</v>
      </c>
      <c r="I8" s="47">
        <v>19590</v>
      </c>
      <c r="J8" s="19">
        <f t="shared" si="1"/>
        <v>-3489</v>
      </c>
      <c r="K8" s="47">
        <v>17875</v>
      </c>
      <c r="L8" s="20">
        <v>-5204</v>
      </c>
      <c r="M8" s="21">
        <f t="shared" si="2"/>
        <v>-22.548637289310626</v>
      </c>
      <c r="N8" s="47">
        <v>16213</v>
      </c>
      <c r="O8" s="19">
        <f t="shared" si="3"/>
        <v>-6866</v>
      </c>
      <c r="P8" s="47">
        <v>14675</v>
      </c>
      <c r="Q8" s="19">
        <f t="shared" si="4"/>
        <v>-8404</v>
      </c>
      <c r="R8" s="47">
        <v>13232</v>
      </c>
      <c r="S8" s="20">
        <v>-9847</v>
      </c>
      <c r="T8" s="46">
        <f t="shared" si="5"/>
        <v>-42.66649334893193</v>
      </c>
    </row>
    <row r="9" spans="1:20" s="1" customFormat="1" ht="13.5">
      <c r="A9" s="14" t="s">
        <v>32</v>
      </c>
      <c r="B9" s="15" t="s">
        <v>33</v>
      </c>
      <c r="C9" s="16">
        <v>5</v>
      </c>
      <c r="D9" s="17" t="s">
        <v>26</v>
      </c>
      <c r="E9" s="17" t="s">
        <v>27</v>
      </c>
      <c r="F9" s="47">
        <v>22118</v>
      </c>
      <c r="G9" s="47">
        <v>20514</v>
      </c>
      <c r="H9" s="19">
        <f t="shared" si="0"/>
        <v>-1604</v>
      </c>
      <c r="I9" s="47">
        <v>18928</v>
      </c>
      <c r="J9" s="19">
        <f t="shared" si="1"/>
        <v>-3190</v>
      </c>
      <c r="K9" s="47">
        <v>17288</v>
      </c>
      <c r="L9" s="20">
        <v>-4830</v>
      </c>
      <c r="M9" s="21">
        <f t="shared" si="2"/>
        <v>-21.837417488018808</v>
      </c>
      <c r="N9" s="47">
        <v>15709</v>
      </c>
      <c r="O9" s="19">
        <f t="shared" si="3"/>
        <v>-6409</v>
      </c>
      <c r="P9" s="47">
        <v>14261</v>
      </c>
      <c r="Q9" s="19">
        <f t="shared" si="4"/>
        <v>-7857</v>
      </c>
      <c r="R9" s="47">
        <v>12902</v>
      </c>
      <c r="S9" s="20">
        <v>-9216</v>
      </c>
      <c r="T9" s="46">
        <f t="shared" si="5"/>
        <v>-41.667420200741475</v>
      </c>
    </row>
    <row r="10" spans="1:20" s="1" customFormat="1" ht="13.5">
      <c r="A10" s="14" t="s">
        <v>34</v>
      </c>
      <c r="B10" s="15" t="s">
        <v>35</v>
      </c>
      <c r="C10" s="16">
        <v>5</v>
      </c>
      <c r="D10" s="17" t="s">
        <v>26</v>
      </c>
      <c r="E10" s="17" t="s">
        <v>27</v>
      </c>
      <c r="F10" s="18">
        <v>32823</v>
      </c>
      <c r="G10" s="18">
        <v>30531</v>
      </c>
      <c r="H10" s="19">
        <f t="shared" si="0"/>
        <v>-2292</v>
      </c>
      <c r="I10" s="18">
        <v>28162</v>
      </c>
      <c r="J10" s="19">
        <f t="shared" si="1"/>
        <v>-4661</v>
      </c>
      <c r="K10" s="18">
        <v>25740</v>
      </c>
      <c r="L10" s="20">
        <v>-7083</v>
      </c>
      <c r="M10" s="21">
        <f t="shared" si="2"/>
        <v>-21.579380312585688</v>
      </c>
      <c r="N10" s="18">
        <v>23398</v>
      </c>
      <c r="O10" s="19">
        <f t="shared" si="3"/>
        <v>-9425</v>
      </c>
      <c r="P10" s="18">
        <v>21263</v>
      </c>
      <c r="Q10" s="19">
        <f t="shared" si="4"/>
        <v>-11560</v>
      </c>
      <c r="R10" s="18">
        <v>19198</v>
      </c>
      <c r="S10" s="20">
        <v>-13625</v>
      </c>
      <c r="T10" s="46">
        <f t="shared" si="5"/>
        <v>-41.510526155439784</v>
      </c>
    </row>
    <row r="11" spans="1:20" s="1" customFormat="1" ht="13.5">
      <c r="A11" s="14" t="s">
        <v>36</v>
      </c>
      <c r="B11" s="15" t="s">
        <v>37</v>
      </c>
      <c r="C11" s="16">
        <v>5</v>
      </c>
      <c r="D11" s="23" t="s">
        <v>26</v>
      </c>
      <c r="E11" s="23" t="s">
        <v>27</v>
      </c>
      <c r="F11" s="18">
        <v>31202</v>
      </c>
      <c r="G11" s="18">
        <v>29105</v>
      </c>
      <c r="H11" s="19">
        <f t="shared" si="0"/>
        <v>-2097</v>
      </c>
      <c r="I11" s="18">
        <v>27136</v>
      </c>
      <c r="J11" s="19">
        <f t="shared" si="1"/>
        <v>-4066</v>
      </c>
      <c r="K11" s="18">
        <v>25020</v>
      </c>
      <c r="L11" s="20">
        <v>-6182</v>
      </c>
      <c r="M11" s="21">
        <f t="shared" si="2"/>
        <v>-19.81283251073649</v>
      </c>
      <c r="N11" s="18">
        <v>22820</v>
      </c>
      <c r="O11" s="19">
        <f t="shared" si="3"/>
        <v>-8382</v>
      </c>
      <c r="P11" s="18">
        <v>20642</v>
      </c>
      <c r="Q11" s="19">
        <f t="shared" si="4"/>
        <v>-10560</v>
      </c>
      <c r="R11" s="18">
        <v>18542</v>
      </c>
      <c r="S11" s="20">
        <v>-12660</v>
      </c>
      <c r="T11" s="46">
        <f t="shared" si="5"/>
        <v>-40.574322158835976</v>
      </c>
    </row>
    <row r="12" spans="1:20" s="1" customFormat="1" ht="13.5">
      <c r="A12" s="14" t="s">
        <v>38</v>
      </c>
      <c r="B12" s="15" t="s">
        <v>39</v>
      </c>
      <c r="C12" s="16">
        <v>5</v>
      </c>
      <c r="D12" s="17" t="s">
        <v>26</v>
      </c>
      <c r="E12" s="17" t="s">
        <v>27</v>
      </c>
      <c r="F12" s="18">
        <v>49844</v>
      </c>
      <c r="G12" s="18">
        <v>46489</v>
      </c>
      <c r="H12" s="19">
        <f t="shared" si="0"/>
        <v>-3355</v>
      </c>
      <c r="I12" s="18">
        <v>43186</v>
      </c>
      <c r="J12" s="19">
        <f t="shared" si="1"/>
        <v>-6658</v>
      </c>
      <c r="K12" s="18">
        <v>39722</v>
      </c>
      <c r="L12" s="20">
        <v>-10122</v>
      </c>
      <c r="M12" s="21">
        <f t="shared" si="2"/>
        <v>-20.30735895995506</v>
      </c>
      <c r="N12" s="18">
        <v>36267</v>
      </c>
      <c r="O12" s="19">
        <f t="shared" si="3"/>
        <v>-13577</v>
      </c>
      <c r="P12" s="18">
        <v>32951</v>
      </c>
      <c r="Q12" s="19">
        <f t="shared" si="4"/>
        <v>-16893</v>
      </c>
      <c r="R12" s="18">
        <v>29844</v>
      </c>
      <c r="S12" s="20">
        <v>-20000</v>
      </c>
      <c r="T12" s="46">
        <f t="shared" si="5"/>
        <v>-40.12519059465532</v>
      </c>
    </row>
    <row r="13" spans="1:20" s="1" customFormat="1" ht="13.5">
      <c r="A13" s="14" t="s">
        <v>40</v>
      </c>
      <c r="B13" s="15" t="s">
        <v>41</v>
      </c>
      <c r="C13" s="16">
        <v>5</v>
      </c>
      <c r="D13" s="17" t="s">
        <v>26</v>
      </c>
      <c r="E13" s="17" t="s">
        <v>27</v>
      </c>
      <c r="F13" s="18">
        <v>32479</v>
      </c>
      <c r="G13" s="18">
        <v>30192</v>
      </c>
      <c r="H13" s="19">
        <f t="shared" si="0"/>
        <v>-2287</v>
      </c>
      <c r="I13" s="18">
        <v>27901</v>
      </c>
      <c r="J13" s="19">
        <f t="shared" si="1"/>
        <v>-4578</v>
      </c>
      <c r="K13" s="18">
        <v>25629</v>
      </c>
      <c r="L13" s="20">
        <v>-6850</v>
      </c>
      <c r="M13" s="21">
        <f t="shared" si="2"/>
        <v>-21.090550817451277</v>
      </c>
      <c r="N13" s="18">
        <v>23493</v>
      </c>
      <c r="O13" s="19">
        <f t="shared" si="3"/>
        <v>-8986</v>
      </c>
      <c r="P13" s="18">
        <v>21537</v>
      </c>
      <c r="Q13" s="19">
        <f t="shared" si="4"/>
        <v>-10942</v>
      </c>
      <c r="R13" s="18">
        <v>19617</v>
      </c>
      <c r="S13" s="20">
        <v>-12862</v>
      </c>
      <c r="T13" s="46">
        <f t="shared" si="5"/>
        <v>-39.60097293635888</v>
      </c>
    </row>
    <row r="14" spans="1:20" s="1" customFormat="1" ht="13.5">
      <c r="A14" s="14" t="s">
        <v>42</v>
      </c>
      <c r="B14" s="15" t="s">
        <v>43</v>
      </c>
      <c r="C14" s="16">
        <v>5</v>
      </c>
      <c r="D14" s="17" t="s">
        <v>26</v>
      </c>
      <c r="E14" s="17" t="s">
        <v>27</v>
      </c>
      <c r="F14" s="18">
        <v>36073</v>
      </c>
      <c r="G14" s="18">
        <v>33527</v>
      </c>
      <c r="H14" s="19">
        <f t="shared" si="0"/>
        <v>-2546</v>
      </c>
      <c r="I14" s="18">
        <v>31062</v>
      </c>
      <c r="J14" s="19">
        <f t="shared" si="1"/>
        <v>-5011</v>
      </c>
      <c r="K14" s="18">
        <v>28593</v>
      </c>
      <c r="L14" s="20">
        <v>-7480</v>
      </c>
      <c r="M14" s="21">
        <f t="shared" si="2"/>
        <v>-20.73573032461952</v>
      </c>
      <c r="N14" s="18">
        <v>26207</v>
      </c>
      <c r="O14" s="19">
        <f t="shared" si="3"/>
        <v>-9866</v>
      </c>
      <c r="P14" s="18">
        <v>24057</v>
      </c>
      <c r="Q14" s="19">
        <f t="shared" si="4"/>
        <v>-12016</v>
      </c>
      <c r="R14" s="18">
        <v>22008</v>
      </c>
      <c r="S14" s="20">
        <v>-14065</v>
      </c>
      <c r="T14" s="46">
        <f t="shared" si="5"/>
        <v>-38.990380617082025</v>
      </c>
    </row>
    <row r="15" spans="1:20" s="1" customFormat="1" ht="13.5">
      <c r="A15" s="14" t="s">
        <v>44</v>
      </c>
      <c r="B15" s="15" t="s">
        <v>45</v>
      </c>
      <c r="C15" s="16">
        <v>5</v>
      </c>
      <c r="D15" s="17" t="s">
        <v>26</v>
      </c>
      <c r="E15" s="17" t="s">
        <v>27</v>
      </c>
      <c r="F15" s="18">
        <v>42287</v>
      </c>
      <c r="G15" s="18">
        <v>39457</v>
      </c>
      <c r="H15" s="19">
        <f t="shared" si="0"/>
        <v>-2830</v>
      </c>
      <c r="I15" s="18">
        <v>36666</v>
      </c>
      <c r="J15" s="19">
        <f t="shared" si="1"/>
        <v>-5621</v>
      </c>
      <c r="K15" s="18">
        <v>33762</v>
      </c>
      <c r="L15" s="20">
        <v>-8525</v>
      </c>
      <c r="M15" s="21">
        <f t="shared" si="2"/>
        <v>-20.15986000425663</v>
      </c>
      <c r="N15" s="18">
        <v>30945</v>
      </c>
      <c r="O15" s="19">
        <f t="shared" si="3"/>
        <v>-11342</v>
      </c>
      <c r="P15" s="18">
        <v>28348</v>
      </c>
      <c r="Q15" s="19">
        <f t="shared" si="4"/>
        <v>-13939</v>
      </c>
      <c r="R15" s="18">
        <v>25905</v>
      </c>
      <c r="S15" s="20">
        <v>-16382</v>
      </c>
      <c r="T15" s="46">
        <f t="shared" si="5"/>
        <v>-38.74003830964599</v>
      </c>
    </row>
    <row r="16" spans="1:20" s="1" customFormat="1" ht="13.5">
      <c r="A16" s="14" t="s">
        <v>46</v>
      </c>
      <c r="B16" s="15" t="s">
        <v>47</v>
      </c>
      <c r="C16" s="16">
        <v>5</v>
      </c>
      <c r="D16" s="17" t="s">
        <v>26</v>
      </c>
      <c r="E16" s="17" t="s">
        <v>27</v>
      </c>
      <c r="F16" s="18">
        <v>31402</v>
      </c>
      <c r="G16" s="18">
        <v>29523</v>
      </c>
      <c r="H16" s="19">
        <f t="shared" si="0"/>
        <v>-1879</v>
      </c>
      <c r="I16" s="18">
        <v>27533</v>
      </c>
      <c r="J16" s="19">
        <f t="shared" si="1"/>
        <v>-3869</v>
      </c>
      <c r="K16" s="18">
        <v>25428</v>
      </c>
      <c r="L16" s="20">
        <v>-5974</v>
      </c>
      <c r="M16" s="21">
        <f t="shared" si="2"/>
        <v>-19.02426597032036</v>
      </c>
      <c r="N16" s="18">
        <v>23335</v>
      </c>
      <c r="O16" s="19">
        <f t="shared" si="3"/>
        <v>-8067</v>
      </c>
      <c r="P16" s="18">
        <v>21362</v>
      </c>
      <c r="Q16" s="19">
        <f t="shared" si="4"/>
        <v>-10040</v>
      </c>
      <c r="R16" s="18">
        <v>19498</v>
      </c>
      <c r="S16" s="20">
        <v>-11904</v>
      </c>
      <c r="T16" s="46">
        <f t="shared" si="5"/>
        <v>-37.90841347684861</v>
      </c>
    </row>
    <row r="17" spans="1:20" s="1" customFormat="1" ht="13.5">
      <c r="A17" s="14" t="s">
        <v>48</v>
      </c>
      <c r="B17" s="15" t="s">
        <v>49</v>
      </c>
      <c r="C17" s="16">
        <v>5</v>
      </c>
      <c r="D17" s="17" t="s">
        <v>26</v>
      </c>
      <c r="E17" s="17" t="s">
        <v>27</v>
      </c>
      <c r="F17" s="18">
        <v>31499</v>
      </c>
      <c r="G17" s="18">
        <v>29381</v>
      </c>
      <c r="H17" s="19">
        <f t="shared" si="0"/>
        <v>-2118</v>
      </c>
      <c r="I17" s="18">
        <v>27351</v>
      </c>
      <c r="J17" s="19">
        <f t="shared" si="1"/>
        <v>-4148</v>
      </c>
      <c r="K17" s="18">
        <v>25271</v>
      </c>
      <c r="L17" s="20">
        <v>-6228</v>
      </c>
      <c r="M17" s="21">
        <f t="shared" si="2"/>
        <v>-19.77205625575415</v>
      </c>
      <c r="N17" s="18">
        <v>23234</v>
      </c>
      <c r="O17" s="19">
        <f t="shared" si="3"/>
        <v>-8265</v>
      </c>
      <c r="P17" s="18">
        <v>21336</v>
      </c>
      <c r="Q17" s="19">
        <f t="shared" si="4"/>
        <v>-10163</v>
      </c>
      <c r="R17" s="18">
        <v>19560</v>
      </c>
      <c r="S17" s="20">
        <v>-11939</v>
      </c>
      <c r="T17" s="46">
        <f t="shared" si="5"/>
        <v>-37.902790564779835</v>
      </c>
    </row>
    <row r="18" spans="1:20" s="1" customFormat="1" ht="13.5">
      <c r="A18" s="14" t="s">
        <v>50</v>
      </c>
      <c r="B18" s="15" t="s">
        <v>51</v>
      </c>
      <c r="C18" s="16">
        <v>5</v>
      </c>
      <c r="D18" s="17" t="s">
        <v>26</v>
      </c>
      <c r="E18" s="17" t="s">
        <v>27</v>
      </c>
      <c r="F18" s="18">
        <v>24960</v>
      </c>
      <c r="G18" s="18">
        <v>23297</v>
      </c>
      <c r="H18" s="19">
        <f t="shared" si="0"/>
        <v>-1663</v>
      </c>
      <c r="I18" s="18">
        <v>21646</v>
      </c>
      <c r="J18" s="19">
        <f t="shared" si="1"/>
        <v>-3314</v>
      </c>
      <c r="K18" s="18">
        <v>19967</v>
      </c>
      <c r="L18" s="20">
        <v>-4993</v>
      </c>
      <c r="M18" s="21">
        <f t="shared" si="2"/>
        <v>-20.004006410256412</v>
      </c>
      <c r="N18" s="18">
        <v>18411</v>
      </c>
      <c r="O18" s="19">
        <f t="shared" si="3"/>
        <v>-6549</v>
      </c>
      <c r="P18" s="18">
        <v>16956</v>
      </c>
      <c r="Q18" s="19">
        <f t="shared" si="4"/>
        <v>-8004</v>
      </c>
      <c r="R18" s="18">
        <v>15519</v>
      </c>
      <c r="S18" s="20">
        <v>-9441</v>
      </c>
      <c r="T18" s="46">
        <f t="shared" si="5"/>
        <v>-37.82451923076923</v>
      </c>
    </row>
    <row r="19" spans="1:20" s="1" customFormat="1" ht="13.5">
      <c r="A19" s="14" t="s">
        <v>52</v>
      </c>
      <c r="B19" s="15" t="s">
        <v>53</v>
      </c>
      <c r="C19" s="16">
        <v>5</v>
      </c>
      <c r="D19" s="17" t="s">
        <v>26</v>
      </c>
      <c r="E19" s="17" t="s">
        <v>27</v>
      </c>
      <c r="F19" s="18">
        <v>20695</v>
      </c>
      <c r="G19" s="18">
        <v>19362</v>
      </c>
      <c r="H19" s="19">
        <f t="shared" si="0"/>
        <v>-1333</v>
      </c>
      <c r="I19" s="18">
        <v>18037</v>
      </c>
      <c r="J19" s="19">
        <f t="shared" si="1"/>
        <v>-2658</v>
      </c>
      <c r="K19" s="18">
        <v>16656</v>
      </c>
      <c r="L19" s="20">
        <v>-4039</v>
      </c>
      <c r="M19" s="21">
        <f t="shared" si="2"/>
        <v>-19.516791495530324</v>
      </c>
      <c r="N19" s="18">
        <v>15327</v>
      </c>
      <c r="O19" s="19">
        <f t="shared" si="3"/>
        <v>-5368</v>
      </c>
      <c r="P19" s="18">
        <v>14113</v>
      </c>
      <c r="Q19" s="19">
        <f t="shared" si="4"/>
        <v>-6582</v>
      </c>
      <c r="R19" s="18">
        <v>12928</v>
      </c>
      <c r="S19" s="20">
        <v>-7767</v>
      </c>
      <c r="T19" s="46">
        <f t="shared" si="5"/>
        <v>-37.53080454215994</v>
      </c>
    </row>
    <row r="20" spans="1:20" s="1" customFormat="1" ht="13.5">
      <c r="A20" s="14" t="s">
        <v>54</v>
      </c>
      <c r="B20" s="15" t="s">
        <v>55</v>
      </c>
      <c r="C20" s="16">
        <v>5</v>
      </c>
      <c r="D20" s="17" t="s">
        <v>26</v>
      </c>
      <c r="E20" s="17" t="s">
        <v>27</v>
      </c>
      <c r="F20" s="18">
        <v>35929</v>
      </c>
      <c r="G20" s="18">
        <v>33961</v>
      </c>
      <c r="H20" s="19">
        <f t="shared" si="0"/>
        <v>-1968</v>
      </c>
      <c r="I20" s="18">
        <v>31870</v>
      </c>
      <c r="J20" s="19">
        <f t="shared" si="1"/>
        <v>-4059</v>
      </c>
      <c r="K20" s="18">
        <v>29537</v>
      </c>
      <c r="L20" s="20">
        <v>-6392</v>
      </c>
      <c r="M20" s="21">
        <f t="shared" si="2"/>
        <v>-17.790642656350023</v>
      </c>
      <c r="N20" s="18">
        <v>27111</v>
      </c>
      <c r="O20" s="19">
        <f t="shared" si="3"/>
        <v>-8818</v>
      </c>
      <c r="P20" s="18">
        <v>24727</v>
      </c>
      <c r="Q20" s="19">
        <f t="shared" si="4"/>
        <v>-11202</v>
      </c>
      <c r="R20" s="18">
        <v>22461</v>
      </c>
      <c r="S20" s="20">
        <v>-13468</v>
      </c>
      <c r="T20" s="46">
        <f t="shared" si="5"/>
        <v>-37.48503993988143</v>
      </c>
    </row>
    <row r="21" spans="1:20" s="1" customFormat="1" ht="13.5">
      <c r="A21" s="14" t="s">
        <v>56</v>
      </c>
      <c r="B21" s="15" t="s">
        <v>57</v>
      </c>
      <c r="C21" s="16">
        <v>5</v>
      </c>
      <c r="D21" s="17" t="s">
        <v>26</v>
      </c>
      <c r="E21" s="17" t="s">
        <v>27</v>
      </c>
      <c r="F21" s="18">
        <v>43149</v>
      </c>
      <c r="G21" s="18">
        <v>40468</v>
      </c>
      <c r="H21" s="19">
        <f t="shared" si="0"/>
        <v>-2681</v>
      </c>
      <c r="I21" s="18">
        <v>37649</v>
      </c>
      <c r="J21" s="19">
        <f t="shared" si="1"/>
        <v>-5500</v>
      </c>
      <c r="K21" s="18">
        <v>34800</v>
      </c>
      <c r="L21" s="20">
        <v>-8349</v>
      </c>
      <c r="M21" s="21">
        <f t="shared" si="2"/>
        <v>-19.34923173190572</v>
      </c>
      <c r="N21" s="18">
        <v>32099</v>
      </c>
      <c r="O21" s="19">
        <f t="shared" si="3"/>
        <v>-11050</v>
      </c>
      <c r="P21" s="18">
        <v>29652</v>
      </c>
      <c r="Q21" s="19">
        <f t="shared" si="4"/>
        <v>-13497</v>
      </c>
      <c r="R21" s="18">
        <v>27272</v>
      </c>
      <c r="S21" s="20">
        <v>-15877</v>
      </c>
      <c r="T21" s="46">
        <f t="shared" si="5"/>
        <v>-36.79575424691187</v>
      </c>
    </row>
    <row r="22" spans="1:20" s="1" customFormat="1" ht="13.5">
      <c r="A22" s="14" t="s">
        <v>58</v>
      </c>
      <c r="B22" s="15" t="s">
        <v>59</v>
      </c>
      <c r="C22" s="16">
        <v>5</v>
      </c>
      <c r="D22" s="17" t="s">
        <v>26</v>
      </c>
      <c r="E22" s="17" t="s">
        <v>27</v>
      </c>
      <c r="F22" s="18">
        <v>18928</v>
      </c>
      <c r="G22" s="18">
        <v>17694</v>
      </c>
      <c r="H22" s="19">
        <f t="shared" si="0"/>
        <v>-1234</v>
      </c>
      <c r="I22" s="18">
        <v>16509</v>
      </c>
      <c r="J22" s="19">
        <f t="shared" si="1"/>
        <v>-2419</v>
      </c>
      <c r="K22" s="18">
        <v>15310</v>
      </c>
      <c r="L22" s="20">
        <v>-3618</v>
      </c>
      <c r="M22" s="21">
        <f t="shared" si="2"/>
        <v>-19.114539306847</v>
      </c>
      <c r="N22" s="18">
        <v>14148</v>
      </c>
      <c r="O22" s="19">
        <f t="shared" si="3"/>
        <v>-4780</v>
      </c>
      <c r="P22" s="18">
        <v>13048</v>
      </c>
      <c r="Q22" s="19">
        <f t="shared" si="4"/>
        <v>-5880</v>
      </c>
      <c r="R22" s="18">
        <v>11997</v>
      </c>
      <c r="S22" s="20">
        <v>-6931</v>
      </c>
      <c r="T22" s="46">
        <f t="shared" si="5"/>
        <v>-36.61770921386306</v>
      </c>
    </row>
    <row r="23" spans="1:20" s="1" customFormat="1" ht="13.5">
      <c r="A23" s="14" t="s">
        <v>60</v>
      </c>
      <c r="B23" s="15" t="s">
        <v>61</v>
      </c>
      <c r="C23" s="16">
        <v>5</v>
      </c>
      <c r="D23" s="17" t="s">
        <v>26</v>
      </c>
      <c r="E23" s="17" t="s">
        <v>27</v>
      </c>
      <c r="F23" s="18">
        <v>28902</v>
      </c>
      <c r="G23" s="18">
        <v>27320</v>
      </c>
      <c r="H23" s="19">
        <f t="shared" si="0"/>
        <v>-1582</v>
      </c>
      <c r="I23" s="18">
        <v>25634</v>
      </c>
      <c r="J23" s="19">
        <f t="shared" si="1"/>
        <v>-3268</v>
      </c>
      <c r="K23" s="18">
        <v>23804</v>
      </c>
      <c r="L23" s="20">
        <v>-5098</v>
      </c>
      <c r="M23" s="21">
        <f t="shared" si="2"/>
        <v>-17.638917721956958</v>
      </c>
      <c r="N23" s="18">
        <v>21972</v>
      </c>
      <c r="O23" s="19">
        <f t="shared" si="3"/>
        <v>-6930</v>
      </c>
      <c r="P23" s="18">
        <v>20221</v>
      </c>
      <c r="Q23" s="19">
        <f t="shared" si="4"/>
        <v>-8681</v>
      </c>
      <c r="R23" s="18">
        <v>18563</v>
      </c>
      <c r="S23" s="20">
        <v>-10339</v>
      </c>
      <c r="T23" s="46">
        <f t="shared" si="5"/>
        <v>-35.772610891979795</v>
      </c>
    </row>
    <row r="24" spans="1:20" s="1" customFormat="1" ht="13.5">
      <c r="A24" s="14" t="s">
        <v>62</v>
      </c>
      <c r="B24" s="15" t="s">
        <v>63</v>
      </c>
      <c r="C24" s="16">
        <v>5</v>
      </c>
      <c r="D24" s="17" t="s">
        <v>26</v>
      </c>
      <c r="E24" s="17" t="s">
        <v>27</v>
      </c>
      <c r="F24" s="18">
        <v>38799</v>
      </c>
      <c r="G24" s="18">
        <v>36274</v>
      </c>
      <c r="H24" s="19">
        <f t="shared" si="0"/>
        <v>-2525</v>
      </c>
      <c r="I24" s="18">
        <v>33767</v>
      </c>
      <c r="J24" s="19">
        <f t="shared" si="1"/>
        <v>-5032</v>
      </c>
      <c r="K24" s="18">
        <v>31340</v>
      </c>
      <c r="L24" s="20">
        <v>-7459</v>
      </c>
      <c r="M24" s="21">
        <f t="shared" si="2"/>
        <v>-19.224722286656874</v>
      </c>
      <c r="N24" s="18">
        <v>29087</v>
      </c>
      <c r="O24" s="19">
        <f t="shared" si="3"/>
        <v>-9712</v>
      </c>
      <c r="P24" s="18">
        <v>27023</v>
      </c>
      <c r="Q24" s="19">
        <f t="shared" si="4"/>
        <v>-11776</v>
      </c>
      <c r="R24" s="18">
        <v>25054</v>
      </c>
      <c r="S24" s="20">
        <v>-13745</v>
      </c>
      <c r="T24" s="46">
        <f t="shared" si="5"/>
        <v>-35.42617077759736</v>
      </c>
    </row>
    <row r="25" spans="1:20" s="1" customFormat="1" ht="13.5">
      <c r="A25" s="14" t="s">
        <v>64</v>
      </c>
      <c r="B25" s="15" t="s">
        <v>65</v>
      </c>
      <c r="C25" s="16">
        <v>5</v>
      </c>
      <c r="D25" s="17" t="s">
        <v>26</v>
      </c>
      <c r="E25" s="17" t="s">
        <v>27</v>
      </c>
      <c r="F25" s="18">
        <v>31477</v>
      </c>
      <c r="G25" s="18">
        <v>29642</v>
      </c>
      <c r="H25" s="19">
        <f t="shared" si="0"/>
        <v>-1835</v>
      </c>
      <c r="I25" s="18">
        <v>27845</v>
      </c>
      <c r="J25" s="19">
        <f t="shared" si="1"/>
        <v>-3632</v>
      </c>
      <c r="K25" s="18">
        <v>25963</v>
      </c>
      <c r="L25" s="20">
        <v>-5514</v>
      </c>
      <c r="M25" s="21">
        <f t="shared" si="2"/>
        <v>-17.517552498649806</v>
      </c>
      <c r="N25" s="18">
        <v>24065</v>
      </c>
      <c r="O25" s="19">
        <f t="shared" si="3"/>
        <v>-7412</v>
      </c>
      <c r="P25" s="18">
        <v>22197</v>
      </c>
      <c r="Q25" s="19">
        <f t="shared" si="4"/>
        <v>-9280</v>
      </c>
      <c r="R25" s="18">
        <v>20388</v>
      </c>
      <c r="S25" s="20">
        <v>-11089</v>
      </c>
      <c r="T25" s="46">
        <f t="shared" si="5"/>
        <v>-35.228897290084824</v>
      </c>
    </row>
    <row r="26" spans="1:20" s="1" customFormat="1" ht="13.5">
      <c r="A26" s="14" t="s">
        <v>66</v>
      </c>
      <c r="B26" s="15" t="s">
        <v>67</v>
      </c>
      <c r="C26" s="16">
        <v>5</v>
      </c>
      <c r="D26" s="17" t="s">
        <v>26</v>
      </c>
      <c r="E26" s="17" t="s">
        <v>27</v>
      </c>
      <c r="F26" s="18">
        <v>25072</v>
      </c>
      <c r="G26" s="18">
        <v>23672</v>
      </c>
      <c r="H26" s="19">
        <f t="shared" si="0"/>
        <v>-1400</v>
      </c>
      <c r="I26" s="18">
        <v>22200</v>
      </c>
      <c r="J26" s="19">
        <f t="shared" si="1"/>
        <v>-2872</v>
      </c>
      <c r="K26" s="18">
        <v>20665</v>
      </c>
      <c r="L26" s="20">
        <v>-4407</v>
      </c>
      <c r="M26" s="21">
        <f t="shared" si="2"/>
        <v>-17.577377153797062</v>
      </c>
      <c r="N26" s="18">
        <v>19121</v>
      </c>
      <c r="O26" s="19">
        <f t="shared" si="3"/>
        <v>-5951</v>
      </c>
      <c r="P26" s="18">
        <v>17650</v>
      </c>
      <c r="Q26" s="19">
        <f t="shared" si="4"/>
        <v>-7422</v>
      </c>
      <c r="R26" s="18">
        <v>16307</v>
      </c>
      <c r="S26" s="20">
        <v>-8765</v>
      </c>
      <c r="T26" s="46">
        <f t="shared" si="5"/>
        <v>-34.959317166560304</v>
      </c>
    </row>
    <row r="27" spans="1:20" s="1" customFormat="1" ht="13.5">
      <c r="A27" s="14" t="s">
        <v>68</v>
      </c>
      <c r="B27" s="15" t="s">
        <v>69</v>
      </c>
      <c r="C27" s="16">
        <v>5</v>
      </c>
      <c r="D27" s="17" t="s">
        <v>26</v>
      </c>
      <c r="E27" s="17" t="s">
        <v>27</v>
      </c>
      <c r="F27" s="18">
        <v>31482</v>
      </c>
      <c r="G27" s="18">
        <v>29733</v>
      </c>
      <c r="H27" s="19">
        <f t="shared" si="0"/>
        <v>-1749</v>
      </c>
      <c r="I27" s="18">
        <v>28028</v>
      </c>
      <c r="J27" s="19">
        <f t="shared" si="1"/>
        <v>-3454</v>
      </c>
      <c r="K27" s="18">
        <v>26186</v>
      </c>
      <c r="L27" s="20">
        <v>-5296</v>
      </c>
      <c r="M27" s="21">
        <f t="shared" si="2"/>
        <v>-16.822311161933804</v>
      </c>
      <c r="N27" s="18">
        <v>24311</v>
      </c>
      <c r="O27" s="19">
        <f t="shared" si="3"/>
        <v>-7171</v>
      </c>
      <c r="P27" s="18">
        <v>22411</v>
      </c>
      <c r="Q27" s="19">
        <f t="shared" si="4"/>
        <v>-9071</v>
      </c>
      <c r="R27" s="18">
        <v>20514</v>
      </c>
      <c r="S27" s="20">
        <v>-10968</v>
      </c>
      <c r="T27" s="46">
        <f t="shared" si="5"/>
        <v>-34.83895559367258</v>
      </c>
    </row>
    <row r="28" spans="1:20" s="1" customFormat="1" ht="13.5">
      <c r="A28" s="14" t="s">
        <v>70</v>
      </c>
      <c r="B28" s="15" t="s">
        <v>71</v>
      </c>
      <c r="C28" s="16">
        <v>5</v>
      </c>
      <c r="D28" s="17" t="s">
        <v>26</v>
      </c>
      <c r="E28" s="17" t="s">
        <v>27</v>
      </c>
      <c r="F28" s="18">
        <v>37831</v>
      </c>
      <c r="G28" s="18">
        <v>35702</v>
      </c>
      <c r="H28" s="19">
        <f t="shared" si="0"/>
        <v>-2129</v>
      </c>
      <c r="I28" s="18">
        <v>33547</v>
      </c>
      <c r="J28" s="19">
        <f t="shared" si="1"/>
        <v>-4284</v>
      </c>
      <c r="K28" s="18">
        <v>31294</v>
      </c>
      <c r="L28" s="20">
        <v>-6537</v>
      </c>
      <c r="M28" s="21">
        <f t="shared" si="2"/>
        <v>-17.279479791705217</v>
      </c>
      <c r="N28" s="18">
        <v>29072</v>
      </c>
      <c r="O28" s="19">
        <f t="shared" si="3"/>
        <v>-8759</v>
      </c>
      <c r="P28" s="18">
        <v>26925</v>
      </c>
      <c r="Q28" s="19">
        <f t="shared" si="4"/>
        <v>-10906</v>
      </c>
      <c r="R28" s="18">
        <v>24847</v>
      </c>
      <c r="S28" s="20">
        <v>-12984</v>
      </c>
      <c r="T28" s="46">
        <f t="shared" si="5"/>
        <v>-34.32105944860035</v>
      </c>
    </row>
    <row r="29" spans="1:20" s="1" customFormat="1" ht="13.5">
      <c r="A29" s="14" t="s">
        <v>72</v>
      </c>
      <c r="B29" s="15" t="s">
        <v>73</v>
      </c>
      <c r="C29" s="16">
        <v>5</v>
      </c>
      <c r="D29" s="17" t="s">
        <v>26</v>
      </c>
      <c r="E29" s="17" t="s">
        <v>27</v>
      </c>
      <c r="F29" s="18">
        <v>43372</v>
      </c>
      <c r="G29" s="18">
        <v>41003</v>
      </c>
      <c r="H29" s="19">
        <f t="shared" si="0"/>
        <v>-2369</v>
      </c>
      <c r="I29" s="18">
        <v>38635</v>
      </c>
      <c r="J29" s="19">
        <f t="shared" si="1"/>
        <v>-4737</v>
      </c>
      <c r="K29" s="18">
        <v>36120</v>
      </c>
      <c r="L29" s="20">
        <v>-7252</v>
      </c>
      <c r="M29" s="21">
        <f t="shared" si="2"/>
        <v>-16.72046481601033</v>
      </c>
      <c r="N29" s="18">
        <v>33552</v>
      </c>
      <c r="O29" s="19">
        <f t="shared" si="3"/>
        <v>-9820</v>
      </c>
      <c r="P29" s="18">
        <v>31035</v>
      </c>
      <c r="Q29" s="19">
        <f t="shared" si="4"/>
        <v>-12337</v>
      </c>
      <c r="R29" s="18">
        <v>28522</v>
      </c>
      <c r="S29" s="20">
        <v>-14850</v>
      </c>
      <c r="T29" s="46">
        <f t="shared" si="5"/>
        <v>-34.238679332288115</v>
      </c>
    </row>
    <row r="30" spans="1:20" s="1" customFormat="1" ht="13.5">
      <c r="A30" s="14" t="s">
        <v>74</v>
      </c>
      <c r="B30" s="15" t="s">
        <v>75</v>
      </c>
      <c r="C30" s="16">
        <v>5</v>
      </c>
      <c r="D30" s="17" t="s">
        <v>26</v>
      </c>
      <c r="E30" s="17" t="s">
        <v>27</v>
      </c>
      <c r="F30" s="18">
        <v>28972</v>
      </c>
      <c r="G30" s="18">
        <v>27486</v>
      </c>
      <c r="H30" s="19">
        <f t="shared" si="0"/>
        <v>-1486</v>
      </c>
      <c r="I30" s="18">
        <v>25926</v>
      </c>
      <c r="J30" s="19">
        <f t="shared" si="1"/>
        <v>-3046</v>
      </c>
      <c r="K30" s="18">
        <v>24236</v>
      </c>
      <c r="L30" s="20">
        <v>-4736</v>
      </c>
      <c r="M30" s="21">
        <f t="shared" si="2"/>
        <v>-16.346817617009528</v>
      </c>
      <c r="N30" s="18">
        <v>22499</v>
      </c>
      <c r="O30" s="19">
        <f t="shared" si="3"/>
        <v>-6473</v>
      </c>
      <c r="P30" s="18">
        <v>20785</v>
      </c>
      <c r="Q30" s="19">
        <f t="shared" si="4"/>
        <v>-8187</v>
      </c>
      <c r="R30" s="18">
        <v>19095</v>
      </c>
      <c r="S30" s="20">
        <v>-9877</v>
      </c>
      <c r="T30" s="46">
        <f t="shared" si="5"/>
        <v>-34.091536656081736</v>
      </c>
    </row>
    <row r="31" spans="1:20" s="1" customFormat="1" ht="13.5">
      <c r="A31" s="14" t="s">
        <v>76</v>
      </c>
      <c r="B31" s="15" t="s">
        <v>77</v>
      </c>
      <c r="C31" s="16">
        <v>5</v>
      </c>
      <c r="D31" s="17" t="s">
        <v>26</v>
      </c>
      <c r="E31" s="17" t="s">
        <v>27</v>
      </c>
      <c r="F31" s="18">
        <v>31079</v>
      </c>
      <c r="G31" s="18">
        <v>29531</v>
      </c>
      <c r="H31" s="19">
        <f t="shared" si="0"/>
        <v>-1548</v>
      </c>
      <c r="I31" s="18">
        <v>27872</v>
      </c>
      <c r="J31" s="19">
        <f t="shared" si="1"/>
        <v>-3207</v>
      </c>
      <c r="K31" s="18">
        <v>26067</v>
      </c>
      <c r="L31" s="20">
        <v>-5012</v>
      </c>
      <c r="M31" s="21">
        <f t="shared" si="2"/>
        <v>-16.126645001447923</v>
      </c>
      <c r="N31" s="18">
        <v>24222</v>
      </c>
      <c r="O31" s="19">
        <f t="shared" si="3"/>
        <v>-6857</v>
      </c>
      <c r="P31" s="18">
        <v>22422</v>
      </c>
      <c r="Q31" s="19">
        <f t="shared" si="4"/>
        <v>-8657</v>
      </c>
      <c r="R31" s="18">
        <v>20650</v>
      </c>
      <c r="S31" s="20">
        <v>-10429</v>
      </c>
      <c r="T31" s="46">
        <f t="shared" si="5"/>
        <v>-33.556420734257856</v>
      </c>
    </row>
    <row r="32" spans="1:20" s="1" customFormat="1" ht="13.5">
      <c r="A32" s="14" t="s">
        <v>78</v>
      </c>
      <c r="B32" s="15" t="s">
        <v>79</v>
      </c>
      <c r="C32" s="16">
        <v>5</v>
      </c>
      <c r="D32" s="17" t="s">
        <v>26</v>
      </c>
      <c r="E32" s="17" t="s">
        <v>27</v>
      </c>
      <c r="F32" s="18">
        <v>41548</v>
      </c>
      <c r="G32" s="18">
        <v>39435</v>
      </c>
      <c r="H32" s="19">
        <f t="shared" si="0"/>
        <v>-2113</v>
      </c>
      <c r="I32" s="18">
        <v>37055</v>
      </c>
      <c r="J32" s="19">
        <f t="shared" si="1"/>
        <v>-4493</v>
      </c>
      <c r="K32" s="18">
        <v>34558</v>
      </c>
      <c r="L32" s="20">
        <v>-6990</v>
      </c>
      <c r="M32" s="21">
        <f t="shared" si="2"/>
        <v>-16.823914508520264</v>
      </c>
      <c r="N32" s="18">
        <v>32105</v>
      </c>
      <c r="O32" s="19">
        <f t="shared" si="3"/>
        <v>-9443</v>
      </c>
      <c r="P32" s="18">
        <v>29845</v>
      </c>
      <c r="Q32" s="19">
        <f t="shared" si="4"/>
        <v>-11703</v>
      </c>
      <c r="R32" s="18">
        <v>27708</v>
      </c>
      <c r="S32" s="20">
        <v>-13840</v>
      </c>
      <c r="T32" s="46">
        <f t="shared" si="5"/>
        <v>-33.310869355925675</v>
      </c>
    </row>
    <row r="33" spans="1:20" s="1" customFormat="1" ht="13.5">
      <c r="A33" s="14" t="s">
        <v>80</v>
      </c>
      <c r="B33" s="15" t="s">
        <v>81</v>
      </c>
      <c r="C33" s="16">
        <v>5</v>
      </c>
      <c r="D33" s="17" t="s">
        <v>26</v>
      </c>
      <c r="E33" s="17" t="s">
        <v>27</v>
      </c>
      <c r="F33" s="18">
        <v>37843</v>
      </c>
      <c r="G33" s="18">
        <v>35873</v>
      </c>
      <c r="H33" s="19">
        <f t="shared" si="0"/>
        <v>-1970</v>
      </c>
      <c r="I33" s="18">
        <v>33826</v>
      </c>
      <c r="J33" s="19">
        <f t="shared" si="1"/>
        <v>-4017</v>
      </c>
      <c r="K33" s="18">
        <v>31650</v>
      </c>
      <c r="L33" s="20">
        <v>-6193</v>
      </c>
      <c r="M33" s="21">
        <f t="shared" si="2"/>
        <v>-16.364981634648416</v>
      </c>
      <c r="N33" s="18">
        <v>29481</v>
      </c>
      <c r="O33" s="19">
        <f t="shared" si="3"/>
        <v>-8362</v>
      </c>
      <c r="P33" s="18">
        <v>27387</v>
      </c>
      <c r="Q33" s="19">
        <f t="shared" si="4"/>
        <v>-10456</v>
      </c>
      <c r="R33" s="18">
        <v>25289</v>
      </c>
      <c r="S33" s="20">
        <v>-12554</v>
      </c>
      <c r="T33" s="46">
        <f t="shared" si="5"/>
        <v>-33.17390270327405</v>
      </c>
    </row>
    <row r="34" spans="1:20" s="1" customFormat="1" ht="13.5">
      <c r="A34" s="14" t="s">
        <v>82</v>
      </c>
      <c r="B34" s="15" t="s">
        <v>83</v>
      </c>
      <c r="C34" s="16">
        <v>5</v>
      </c>
      <c r="D34" s="17" t="s">
        <v>26</v>
      </c>
      <c r="E34" s="17" t="s">
        <v>27</v>
      </c>
      <c r="F34" s="18">
        <v>25114</v>
      </c>
      <c r="G34" s="18">
        <v>23797</v>
      </c>
      <c r="H34" s="19">
        <f t="shared" si="0"/>
        <v>-1317</v>
      </c>
      <c r="I34" s="18">
        <v>22389</v>
      </c>
      <c r="J34" s="19">
        <f t="shared" si="1"/>
        <v>-2725</v>
      </c>
      <c r="K34" s="18">
        <v>20919</v>
      </c>
      <c r="L34" s="20">
        <v>-4195</v>
      </c>
      <c r="M34" s="21">
        <f t="shared" si="2"/>
        <v>-16.703830532770567</v>
      </c>
      <c r="N34" s="18">
        <v>19476</v>
      </c>
      <c r="O34" s="19">
        <f t="shared" si="3"/>
        <v>-5638</v>
      </c>
      <c r="P34" s="18">
        <v>18105</v>
      </c>
      <c r="Q34" s="19">
        <f t="shared" si="4"/>
        <v>-7009</v>
      </c>
      <c r="R34" s="18">
        <v>16787</v>
      </c>
      <c r="S34" s="20">
        <v>-8327</v>
      </c>
      <c r="T34" s="46">
        <f t="shared" si="5"/>
        <v>-33.15680496933981</v>
      </c>
    </row>
    <row r="35" spans="1:20" s="1" customFormat="1" ht="13.5">
      <c r="A35" s="14" t="s">
        <v>84</v>
      </c>
      <c r="B35" s="15" t="s">
        <v>85</v>
      </c>
      <c r="C35" s="16">
        <v>5</v>
      </c>
      <c r="D35" s="17" t="s">
        <v>26</v>
      </c>
      <c r="E35" s="17" t="s">
        <v>27</v>
      </c>
      <c r="F35" s="18">
        <v>32143</v>
      </c>
      <c r="G35" s="18">
        <v>30496</v>
      </c>
      <c r="H35" s="19">
        <f t="shared" si="0"/>
        <v>-1647</v>
      </c>
      <c r="I35" s="18">
        <v>28850</v>
      </c>
      <c r="J35" s="19">
        <f t="shared" si="1"/>
        <v>-3293</v>
      </c>
      <c r="K35" s="18">
        <v>27056</v>
      </c>
      <c r="L35" s="20">
        <v>-5087</v>
      </c>
      <c r="M35" s="21">
        <f t="shared" si="2"/>
        <v>-15.826151883769404</v>
      </c>
      <c r="N35" s="18">
        <v>25226</v>
      </c>
      <c r="O35" s="19">
        <f t="shared" si="3"/>
        <v>-6917</v>
      </c>
      <c r="P35" s="18">
        <v>23401</v>
      </c>
      <c r="Q35" s="19">
        <f t="shared" si="4"/>
        <v>-8742</v>
      </c>
      <c r="R35" s="18">
        <v>21520</v>
      </c>
      <c r="S35" s="20">
        <v>-10623</v>
      </c>
      <c r="T35" s="46">
        <f t="shared" si="5"/>
        <v>-33.04918644806023</v>
      </c>
    </row>
    <row r="36" spans="1:20" s="1" customFormat="1" ht="13.5">
      <c r="A36" s="14" t="s">
        <v>86</v>
      </c>
      <c r="B36" s="15" t="s">
        <v>87</v>
      </c>
      <c r="C36" s="16">
        <v>5</v>
      </c>
      <c r="D36" s="17" t="s">
        <v>26</v>
      </c>
      <c r="E36" s="17" t="s">
        <v>27</v>
      </c>
      <c r="F36" s="18">
        <v>43302</v>
      </c>
      <c r="G36" s="18">
        <v>40949</v>
      </c>
      <c r="H36" s="19">
        <f t="shared" si="0"/>
        <v>-2353</v>
      </c>
      <c r="I36" s="18">
        <v>38607</v>
      </c>
      <c r="J36" s="19">
        <f t="shared" si="1"/>
        <v>-4695</v>
      </c>
      <c r="K36" s="18">
        <v>36153</v>
      </c>
      <c r="L36" s="20">
        <v>-7149</v>
      </c>
      <c r="M36" s="21">
        <f t="shared" si="2"/>
        <v>-16.509630040182902</v>
      </c>
      <c r="N36" s="18">
        <v>33762</v>
      </c>
      <c r="O36" s="19">
        <f t="shared" si="3"/>
        <v>-9540</v>
      </c>
      <c r="P36" s="18">
        <v>31441</v>
      </c>
      <c r="Q36" s="19">
        <f t="shared" si="4"/>
        <v>-11861</v>
      </c>
      <c r="R36" s="18">
        <v>29048</v>
      </c>
      <c r="S36" s="20">
        <v>-14254</v>
      </c>
      <c r="T36" s="46">
        <f t="shared" si="5"/>
        <v>-32.91764814558219</v>
      </c>
    </row>
    <row r="37" spans="1:20" s="1" customFormat="1" ht="13.5">
      <c r="A37" s="14" t="s">
        <v>88</v>
      </c>
      <c r="B37" s="15" t="s">
        <v>89</v>
      </c>
      <c r="C37" s="16">
        <v>5</v>
      </c>
      <c r="D37" s="17" t="s">
        <v>26</v>
      </c>
      <c r="E37" s="17" t="s">
        <v>27</v>
      </c>
      <c r="F37" s="18">
        <v>28192</v>
      </c>
      <c r="G37" s="18">
        <v>26671</v>
      </c>
      <c r="H37" s="19">
        <f t="shared" si="0"/>
        <v>-1521</v>
      </c>
      <c r="I37" s="18">
        <v>25090</v>
      </c>
      <c r="J37" s="19">
        <f t="shared" si="1"/>
        <v>-3102</v>
      </c>
      <c r="K37" s="18">
        <v>23429</v>
      </c>
      <c r="L37" s="20">
        <v>-4763</v>
      </c>
      <c r="M37" s="21">
        <f t="shared" si="2"/>
        <v>-16.894863791146424</v>
      </c>
      <c r="N37" s="18">
        <v>21849</v>
      </c>
      <c r="O37" s="19">
        <f t="shared" si="3"/>
        <v>-6343</v>
      </c>
      <c r="P37" s="18">
        <v>20354</v>
      </c>
      <c r="Q37" s="19">
        <f t="shared" si="4"/>
        <v>-7838</v>
      </c>
      <c r="R37" s="18">
        <v>18912</v>
      </c>
      <c r="S37" s="20">
        <v>-9280</v>
      </c>
      <c r="T37" s="46">
        <f t="shared" si="5"/>
        <v>-32.91713961407491</v>
      </c>
    </row>
    <row r="38" spans="1:20" s="1" customFormat="1" ht="13.5">
      <c r="A38" s="14" t="s">
        <v>90</v>
      </c>
      <c r="B38" s="15" t="s">
        <v>91</v>
      </c>
      <c r="C38" s="16">
        <v>5</v>
      </c>
      <c r="D38" s="17" t="s">
        <v>26</v>
      </c>
      <c r="E38" s="17" t="s">
        <v>27</v>
      </c>
      <c r="F38" s="18">
        <v>24709</v>
      </c>
      <c r="G38" s="18">
        <v>23598</v>
      </c>
      <c r="H38" s="19">
        <f t="shared" si="0"/>
        <v>-1111</v>
      </c>
      <c r="I38" s="18">
        <v>22336</v>
      </c>
      <c r="J38" s="19">
        <f t="shared" si="1"/>
        <v>-2373</v>
      </c>
      <c r="K38" s="18">
        <v>20931</v>
      </c>
      <c r="L38" s="20">
        <v>-3778</v>
      </c>
      <c r="M38" s="21">
        <f t="shared" si="2"/>
        <v>-15.28997531263912</v>
      </c>
      <c r="N38" s="18">
        <v>19457</v>
      </c>
      <c r="O38" s="19">
        <f t="shared" si="3"/>
        <v>-5252</v>
      </c>
      <c r="P38" s="18">
        <v>17989</v>
      </c>
      <c r="Q38" s="19">
        <f t="shared" si="4"/>
        <v>-6720</v>
      </c>
      <c r="R38" s="18">
        <v>16613</v>
      </c>
      <c r="S38" s="20">
        <v>-8096</v>
      </c>
      <c r="T38" s="46">
        <f t="shared" si="5"/>
        <v>-32.765389129466996</v>
      </c>
    </row>
    <row r="39" spans="1:20" s="1" customFormat="1" ht="13.5">
      <c r="A39" s="14" t="s">
        <v>92</v>
      </c>
      <c r="B39" s="15" t="s">
        <v>93</v>
      </c>
      <c r="C39" s="16">
        <v>5</v>
      </c>
      <c r="D39" s="17" t="s">
        <v>26</v>
      </c>
      <c r="E39" s="17" t="s">
        <v>27</v>
      </c>
      <c r="F39" s="18">
        <v>33680</v>
      </c>
      <c r="G39" s="18">
        <v>31900</v>
      </c>
      <c r="H39" s="19">
        <f t="shared" si="0"/>
        <v>-1780</v>
      </c>
      <c r="I39" s="18">
        <v>30067</v>
      </c>
      <c r="J39" s="19">
        <f t="shared" si="1"/>
        <v>-3613</v>
      </c>
      <c r="K39" s="18">
        <v>28170</v>
      </c>
      <c r="L39" s="20">
        <v>-5510</v>
      </c>
      <c r="M39" s="21">
        <f t="shared" si="2"/>
        <v>-16.359857482185273</v>
      </c>
      <c r="N39" s="18">
        <v>26298</v>
      </c>
      <c r="O39" s="19">
        <f t="shared" si="3"/>
        <v>-7382</v>
      </c>
      <c r="P39" s="18">
        <v>24476</v>
      </c>
      <c r="Q39" s="19">
        <f t="shared" si="4"/>
        <v>-9204</v>
      </c>
      <c r="R39" s="18">
        <v>22679</v>
      </c>
      <c r="S39" s="20">
        <v>-11001</v>
      </c>
      <c r="T39" s="46">
        <f t="shared" si="5"/>
        <v>-32.66330166270784</v>
      </c>
    </row>
    <row r="40" spans="1:20" s="1" customFormat="1" ht="13.5">
      <c r="A40" s="14" t="s">
        <v>94</v>
      </c>
      <c r="B40" s="15" t="s">
        <v>95</v>
      </c>
      <c r="C40" s="16">
        <v>5</v>
      </c>
      <c r="D40" s="17" t="s">
        <v>26</v>
      </c>
      <c r="E40" s="17" t="s">
        <v>27</v>
      </c>
      <c r="F40" s="18">
        <v>32813</v>
      </c>
      <c r="G40" s="18">
        <v>31158</v>
      </c>
      <c r="H40" s="19">
        <f t="shared" si="0"/>
        <v>-1655</v>
      </c>
      <c r="I40" s="18">
        <v>29463</v>
      </c>
      <c r="J40" s="19">
        <f t="shared" si="1"/>
        <v>-3350</v>
      </c>
      <c r="K40" s="18">
        <v>27655</v>
      </c>
      <c r="L40" s="20">
        <v>-5158</v>
      </c>
      <c r="M40" s="21">
        <f t="shared" si="2"/>
        <v>-15.719379514216927</v>
      </c>
      <c r="N40" s="18">
        <v>25828</v>
      </c>
      <c r="O40" s="19">
        <f t="shared" si="3"/>
        <v>-6985</v>
      </c>
      <c r="P40" s="18">
        <v>23972</v>
      </c>
      <c r="Q40" s="19">
        <f t="shared" si="4"/>
        <v>-8841</v>
      </c>
      <c r="R40" s="18">
        <v>22102</v>
      </c>
      <c r="S40" s="20">
        <v>-10711</v>
      </c>
      <c r="T40" s="46">
        <f t="shared" si="5"/>
        <v>-32.64255020875873</v>
      </c>
    </row>
    <row r="41" spans="1:20" s="1" customFormat="1" ht="13.5">
      <c r="A41" s="14" t="s">
        <v>96</v>
      </c>
      <c r="B41" s="15" t="s">
        <v>97</v>
      </c>
      <c r="C41" s="16">
        <v>5</v>
      </c>
      <c r="D41" s="17" t="s">
        <v>26</v>
      </c>
      <c r="E41" s="17" t="s">
        <v>27</v>
      </c>
      <c r="F41" s="18">
        <v>31152</v>
      </c>
      <c r="G41" s="18">
        <v>29533</v>
      </c>
      <c r="H41" s="19">
        <f t="shared" si="0"/>
        <v>-1619</v>
      </c>
      <c r="I41" s="18">
        <v>27890</v>
      </c>
      <c r="J41" s="19">
        <f t="shared" si="1"/>
        <v>-3262</v>
      </c>
      <c r="K41" s="18">
        <v>26163</v>
      </c>
      <c r="L41" s="20">
        <v>-4989</v>
      </c>
      <c r="M41" s="21">
        <f t="shared" si="2"/>
        <v>-16.01502311248074</v>
      </c>
      <c r="N41" s="18">
        <v>24445</v>
      </c>
      <c r="O41" s="19">
        <f t="shared" si="3"/>
        <v>-6707</v>
      </c>
      <c r="P41" s="18">
        <v>22752</v>
      </c>
      <c r="Q41" s="19">
        <f t="shared" si="4"/>
        <v>-8400</v>
      </c>
      <c r="R41" s="18">
        <v>21004</v>
      </c>
      <c r="S41" s="20">
        <v>-10148</v>
      </c>
      <c r="T41" s="46">
        <f t="shared" si="5"/>
        <v>-32.57575757575758</v>
      </c>
    </row>
    <row r="42" spans="1:20" s="1" customFormat="1" ht="13.5">
      <c r="A42" s="14" t="s">
        <v>98</v>
      </c>
      <c r="B42" s="15" t="s">
        <v>99</v>
      </c>
      <c r="C42" s="16">
        <v>5</v>
      </c>
      <c r="D42" s="17" t="s">
        <v>26</v>
      </c>
      <c r="E42" s="17" t="s">
        <v>27</v>
      </c>
      <c r="F42" s="18">
        <v>32932</v>
      </c>
      <c r="G42" s="18">
        <v>31241</v>
      </c>
      <c r="H42" s="19">
        <f t="shared" si="0"/>
        <v>-1691</v>
      </c>
      <c r="I42" s="18">
        <v>29660</v>
      </c>
      <c r="J42" s="19">
        <f t="shared" si="1"/>
        <v>-3272</v>
      </c>
      <c r="K42" s="18">
        <v>27929</v>
      </c>
      <c r="L42" s="20">
        <v>-5003</v>
      </c>
      <c r="M42" s="21">
        <f t="shared" si="2"/>
        <v>-15.191910603668166</v>
      </c>
      <c r="N42" s="18">
        <v>26095</v>
      </c>
      <c r="O42" s="19">
        <f t="shared" si="3"/>
        <v>-6837</v>
      </c>
      <c r="P42" s="18">
        <v>24192</v>
      </c>
      <c r="Q42" s="19">
        <f t="shared" si="4"/>
        <v>-8740</v>
      </c>
      <c r="R42" s="18">
        <v>22248</v>
      </c>
      <c r="S42" s="20">
        <v>-10684</v>
      </c>
      <c r="T42" s="46">
        <f t="shared" si="5"/>
        <v>-32.44260901251062</v>
      </c>
    </row>
    <row r="43" spans="1:20" s="1" customFormat="1" ht="13.5">
      <c r="A43" s="14" t="s">
        <v>100</v>
      </c>
      <c r="B43" s="15" t="s">
        <v>101</v>
      </c>
      <c r="C43" s="16">
        <v>5</v>
      </c>
      <c r="D43" s="17" t="s">
        <v>26</v>
      </c>
      <c r="E43" s="17" t="s">
        <v>27</v>
      </c>
      <c r="F43" s="18">
        <v>42191</v>
      </c>
      <c r="G43" s="18">
        <v>39900</v>
      </c>
      <c r="H43" s="19">
        <f t="shared" si="0"/>
        <v>-2291</v>
      </c>
      <c r="I43" s="18">
        <v>37524</v>
      </c>
      <c r="J43" s="19">
        <f t="shared" si="1"/>
        <v>-4667</v>
      </c>
      <c r="K43" s="18">
        <v>35147</v>
      </c>
      <c r="L43" s="20">
        <v>-7044</v>
      </c>
      <c r="M43" s="21">
        <f t="shared" si="2"/>
        <v>-16.695503780427103</v>
      </c>
      <c r="N43" s="18">
        <v>32856</v>
      </c>
      <c r="O43" s="19">
        <f t="shared" si="3"/>
        <v>-9335</v>
      </c>
      <c r="P43" s="18">
        <v>30749</v>
      </c>
      <c r="Q43" s="19">
        <f t="shared" si="4"/>
        <v>-11442</v>
      </c>
      <c r="R43" s="18">
        <v>28757</v>
      </c>
      <c r="S43" s="20">
        <v>-13434</v>
      </c>
      <c r="T43" s="46">
        <f t="shared" si="5"/>
        <v>-31.840913938991726</v>
      </c>
    </row>
    <row r="44" spans="1:20" s="1" customFormat="1" ht="13.5">
      <c r="A44" s="14" t="s">
        <v>102</v>
      </c>
      <c r="B44" s="15" t="s">
        <v>103</v>
      </c>
      <c r="C44" s="16">
        <v>5</v>
      </c>
      <c r="D44" s="17" t="s">
        <v>26</v>
      </c>
      <c r="E44" s="17" t="s">
        <v>27</v>
      </c>
      <c r="F44" s="18">
        <v>39453</v>
      </c>
      <c r="G44" s="18">
        <v>37567</v>
      </c>
      <c r="H44" s="19">
        <f t="shared" si="0"/>
        <v>-1886</v>
      </c>
      <c r="I44" s="18">
        <v>35724</v>
      </c>
      <c r="J44" s="19">
        <f t="shared" si="1"/>
        <v>-3729</v>
      </c>
      <c r="K44" s="18">
        <v>33702</v>
      </c>
      <c r="L44" s="20">
        <v>-5751</v>
      </c>
      <c r="M44" s="21">
        <f t="shared" si="2"/>
        <v>-14.576838263249941</v>
      </c>
      <c r="N44" s="18">
        <v>31563</v>
      </c>
      <c r="O44" s="19">
        <f t="shared" si="3"/>
        <v>-7890</v>
      </c>
      <c r="P44" s="18">
        <v>29346</v>
      </c>
      <c r="Q44" s="19">
        <f t="shared" si="4"/>
        <v>-10107</v>
      </c>
      <c r="R44" s="18">
        <v>27025</v>
      </c>
      <c r="S44" s="20">
        <v>-12428</v>
      </c>
      <c r="T44" s="46">
        <f t="shared" si="5"/>
        <v>-31.500773071756267</v>
      </c>
    </row>
    <row r="45" spans="1:20" s="1" customFormat="1" ht="13.5">
      <c r="A45" s="14" t="s">
        <v>104</v>
      </c>
      <c r="B45" s="15" t="s">
        <v>105</v>
      </c>
      <c r="C45" s="16">
        <v>5</v>
      </c>
      <c r="D45" s="17" t="s">
        <v>26</v>
      </c>
      <c r="E45" s="17" t="s">
        <v>27</v>
      </c>
      <c r="F45" s="18">
        <v>34206</v>
      </c>
      <c r="G45" s="18">
        <v>32584</v>
      </c>
      <c r="H45" s="19">
        <f t="shared" si="0"/>
        <v>-1622</v>
      </c>
      <c r="I45" s="18">
        <v>30727</v>
      </c>
      <c r="J45" s="19">
        <f t="shared" si="1"/>
        <v>-3479</v>
      </c>
      <c r="K45" s="18">
        <v>28806</v>
      </c>
      <c r="L45" s="20">
        <v>-5400</v>
      </c>
      <c r="M45" s="21">
        <f t="shared" si="2"/>
        <v>-15.78670408700228</v>
      </c>
      <c r="N45" s="18">
        <v>26939</v>
      </c>
      <c r="O45" s="19">
        <f t="shared" si="3"/>
        <v>-7267</v>
      </c>
      <c r="P45" s="18">
        <v>25189</v>
      </c>
      <c r="Q45" s="19">
        <f t="shared" si="4"/>
        <v>-9017</v>
      </c>
      <c r="R45" s="18">
        <v>23526</v>
      </c>
      <c r="S45" s="20">
        <v>-10680</v>
      </c>
      <c r="T45" s="46">
        <f t="shared" si="5"/>
        <v>-31.22259252762673</v>
      </c>
    </row>
    <row r="46" spans="1:20" s="1" customFormat="1" ht="13.5">
      <c r="A46" s="14" t="s">
        <v>106</v>
      </c>
      <c r="B46" s="15" t="s">
        <v>107</v>
      </c>
      <c r="C46" s="16">
        <v>5</v>
      </c>
      <c r="D46" s="17" t="s">
        <v>26</v>
      </c>
      <c r="E46" s="17" t="s">
        <v>27</v>
      </c>
      <c r="F46" s="18">
        <v>26961</v>
      </c>
      <c r="G46" s="18">
        <v>25625</v>
      </c>
      <c r="H46" s="19">
        <f t="shared" si="0"/>
        <v>-1336</v>
      </c>
      <c r="I46" s="18">
        <v>24253</v>
      </c>
      <c r="J46" s="19">
        <f t="shared" si="1"/>
        <v>-2708</v>
      </c>
      <c r="K46" s="18">
        <v>22817</v>
      </c>
      <c r="L46" s="20">
        <v>-4144</v>
      </c>
      <c r="M46" s="21">
        <f t="shared" si="2"/>
        <v>-15.37034976447461</v>
      </c>
      <c r="N46" s="18">
        <v>21385</v>
      </c>
      <c r="O46" s="19">
        <f t="shared" si="3"/>
        <v>-5576</v>
      </c>
      <c r="P46" s="18">
        <v>19972</v>
      </c>
      <c r="Q46" s="19">
        <f t="shared" si="4"/>
        <v>-6989</v>
      </c>
      <c r="R46" s="18">
        <v>18547</v>
      </c>
      <c r="S46" s="20">
        <v>-8414</v>
      </c>
      <c r="T46" s="46">
        <f t="shared" si="5"/>
        <v>-31.208041244760953</v>
      </c>
    </row>
    <row r="47" spans="1:20" s="1" customFormat="1" ht="13.5">
      <c r="A47" s="14" t="s">
        <v>108</v>
      </c>
      <c r="B47" s="15" t="s">
        <v>109</v>
      </c>
      <c r="C47" s="16">
        <v>5</v>
      </c>
      <c r="D47" s="17" t="s">
        <v>26</v>
      </c>
      <c r="E47" s="17" t="s">
        <v>27</v>
      </c>
      <c r="F47" s="18">
        <v>44403</v>
      </c>
      <c r="G47" s="18">
        <v>42336</v>
      </c>
      <c r="H47" s="19">
        <f t="shared" si="0"/>
        <v>-2067</v>
      </c>
      <c r="I47" s="18">
        <v>40059</v>
      </c>
      <c r="J47" s="19">
        <f t="shared" si="1"/>
        <v>-4344</v>
      </c>
      <c r="K47" s="18">
        <v>37611</v>
      </c>
      <c r="L47" s="20">
        <v>-6792</v>
      </c>
      <c r="M47" s="21">
        <f t="shared" si="2"/>
        <v>-15.29626376596176</v>
      </c>
      <c r="N47" s="18">
        <v>35168</v>
      </c>
      <c r="O47" s="19">
        <f t="shared" si="3"/>
        <v>-9235</v>
      </c>
      <c r="P47" s="18">
        <v>32864</v>
      </c>
      <c r="Q47" s="19">
        <f t="shared" si="4"/>
        <v>-11539</v>
      </c>
      <c r="R47" s="18">
        <v>30578</v>
      </c>
      <c r="S47" s="20">
        <v>-13825</v>
      </c>
      <c r="T47" s="46">
        <f t="shared" si="5"/>
        <v>-31.135283652005498</v>
      </c>
    </row>
    <row r="48" spans="1:20" s="1" customFormat="1" ht="13.5">
      <c r="A48" s="14" t="s">
        <v>110</v>
      </c>
      <c r="B48" s="15" t="s">
        <v>111</v>
      </c>
      <c r="C48" s="16">
        <v>5</v>
      </c>
      <c r="D48" s="17" t="s">
        <v>26</v>
      </c>
      <c r="E48" s="17" t="s">
        <v>27</v>
      </c>
      <c r="F48" s="18">
        <v>41076</v>
      </c>
      <c r="G48" s="18">
        <v>39276</v>
      </c>
      <c r="H48" s="19">
        <f t="shared" si="0"/>
        <v>-1800</v>
      </c>
      <c r="I48" s="18">
        <v>37276</v>
      </c>
      <c r="J48" s="19">
        <f t="shared" si="1"/>
        <v>-3800</v>
      </c>
      <c r="K48" s="18">
        <v>35087</v>
      </c>
      <c r="L48" s="20">
        <v>-5989</v>
      </c>
      <c r="M48" s="21">
        <f t="shared" si="2"/>
        <v>-14.580290193787127</v>
      </c>
      <c r="N48" s="18">
        <v>32870</v>
      </c>
      <c r="O48" s="19">
        <f t="shared" si="3"/>
        <v>-8206</v>
      </c>
      <c r="P48" s="18">
        <v>30664</v>
      </c>
      <c r="Q48" s="19">
        <f t="shared" si="4"/>
        <v>-10412</v>
      </c>
      <c r="R48" s="18">
        <v>28356</v>
      </c>
      <c r="S48" s="20">
        <v>-12720</v>
      </c>
      <c r="T48" s="46">
        <f t="shared" si="5"/>
        <v>-30.966988022202745</v>
      </c>
    </row>
    <row r="49" spans="1:20" s="1" customFormat="1" ht="13.5">
      <c r="A49" s="14" t="s">
        <v>112</v>
      </c>
      <c r="B49" s="15" t="s">
        <v>113</v>
      </c>
      <c r="C49" s="16">
        <v>5</v>
      </c>
      <c r="D49" s="17" t="s">
        <v>26</v>
      </c>
      <c r="E49" s="17" t="s">
        <v>27</v>
      </c>
      <c r="F49" s="18">
        <v>49645</v>
      </c>
      <c r="G49" s="18">
        <v>47368</v>
      </c>
      <c r="H49" s="19">
        <f t="shared" si="0"/>
        <v>-2277</v>
      </c>
      <c r="I49" s="18">
        <v>44980</v>
      </c>
      <c r="J49" s="19">
        <f t="shared" si="1"/>
        <v>-4665</v>
      </c>
      <c r="K49" s="18">
        <v>42377</v>
      </c>
      <c r="L49" s="20">
        <v>-7268</v>
      </c>
      <c r="M49" s="21">
        <f t="shared" si="2"/>
        <v>-14.639943599556855</v>
      </c>
      <c r="N49" s="18">
        <v>39741</v>
      </c>
      <c r="O49" s="19">
        <f t="shared" si="3"/>
        <v>-9904</v>
      </c>
      <c r="P49" s="18">
        <v>37066</v>
      </c>
      <c r="Q49" s="19">
        <f t="shared" si="4"/>
        <v>-12579</v>
      </c>
      <c r="R49" s="18">
        <v>34277</v>
      </c>
      <c r="S49" s="20">
        <v>-15368</v>
      </c>
      <c r="T49" s="46">
        <f t="shared" si="5"/>
        <v>-30.95578608117635</v>
      </c>
    </row>
    <row r="50" spans="1:20" s="1" customFormat="1" ht="13.5">
      <c r="A50" s="14" t="s">
        <v>114</v>
      </c>
      <c r="B50" s="15" t="s">
        <v>115</v>
      </c>
      <c r="C50" s="16">
        <v>5</v>
      </c>
      <c r="D50" s="17" t="s">
        <v>26</v>
      </c>
      <c r="E50" s="17" t="s">
        <v>27</v>
      </c>
      <c r="F50" s="18">
        <v>49998</v>
      </c>
      <c r="G50" s="18">
        <v>47564</v>
      </c>
      <c r="H50" s="19">
        <f t="shared" si="0"/>
        <v>-2434</v>
      </c>
      <c r="I50" s="18">
        <v>45026</v>
      </c>
      <c r="J50" s="19">
        <f t="shared" si="1"/>
        <v>-4972</v>
      </c>
      <c r="K50" s="18">
        <v>42349</v>
      </c>
      <c r="L50" s="20">
        <v>-7649</v>
      </c>
      <c r="M50" s="21">
        <f t="shared" si="2"/>
        <v>-15.29861194447778</v>
      </c>
      <c r="N50" s="18">
        <v>39718</v>
      </c>
      <c r="O50" s="19">
        <f t="shared" si="3"/>
        <v>-10280</v>
      </c>
      <c r="P50" s="18">
        <v>37162</v>
      </c>
      <c r="Q50" s="19">
        <f t="shared" si="4"/>
        <v>-12836</v>
      </c>
      <c r="R50" s="18">
        <v>34619</v>
      </c>
      <c r="S50" s="20">
        <v>-15379</v>
      </c>
      <c r="T50" s="46">
        <f t="shared" si="5"/>
        <v>-30.75923036921477</v>
      </c>
    </row>
    <row r="51" spans="1:20" s="1" customFormat="1" ht="13.5">
      <c r="A51" s="14" t="s">
        <v>116</v>
      </c>
      <c r="B51" s="15" t="s">
        <v>117</v>
      </c>
      <c r="C51" s="16">
        <v>5</v>
      </c>
      <c r="D51" s="17" t="s">
        <v>26</v>
      </c>
      <c r="E51" s="17" t="s">
        <v>27</v>
      </c>
      <c r="F51" s="18">
        <v>30929</v>
      </c>
      <c r="G51" s="18">
        <v>29516</v>
      </c>
      <c r="H51" s="19">
        <f t="shared" si="0"/>
        <v>-1413</v>
      </c>
      <c r="I51" s="18">
        <v>28001</v>
      </c>
      <c r="J51" s="19">
        <f t="shared" si="1"/>
        <v>-2928</v>
      </c>
      <c r="K51" s="18">
        <v>26370</v>
      </c>
      <c r="L51" s="20">
        <v>-4559</v>
      </c>
      <c r="M51" s="21">
        <f t="shared" si="2"/>
        <v>-14.740211452035307</v>
      </c>
      <c r="N51" s="18">
        <v>24738</v>
      </c>
      <c r="O51" s="19">
        <f t="shared" si="3"/>
        <v>-6191</v>
      </c>
      <c r="P51" s="18">
        <v>23147</v>
      </c>
      <c r="Q51" s="19">
        <f t="shared" si="4"/>
        <v>-7782</v>
      </c>
      <c r="R51" s="18">
        <v>21593</v>
      </c>
      <c r="S51" s="20">
        <v>-9336</v>
      </c>
      <c r="T51" s="46">
        <f t="shared" si="5"/>
        <v>-30.18526302175951</v>
      </c>
    </row>
    <row r="52" spans="1:20" s="1" customFormat="1" ht="13.5">
      <c r="A52" s="14" t="s">
        <v>118</v>
      </c>
      <c r="B52" s="15" t="s">
        <v>119</v>
      </c>
      <c r="C52" s="16">
        <v>5</v>
      </c>
      <c r="D52" s="17" t="s">
        <v>26</v>
      </c>
      <c r="E52" s="17" t="s">
        <v>27</v>
      </c>
      <c r="F52" s="18">
        <v>33096</v>
      </c>
      <c r="G52" s="18">
        <v>31518</v>
      </c>
      <c r="H52" s="19">
        <f t="shared" si="0"/>
        <v>-1578</v>
      </c>
      <c r="I52" s="18">
        <v>29784</v>
      </c>
      <c r="J52" s="19">
        <f t="shared" si="1"/>
        <v>-3312</v>
      </c>
      <c r="K52" s="18">
        <v>28000</v>
      </c>
      <c r="L52" s="20">
        <v>-5096</v>
      </c>
      <c r="M52" s="21">
        <f t="shared" si="2"/>
        <v>-15.397631133671744</v>
      </c>
      <c r="N52" s="18">
        <v>26311</v>
      </c>
      <c r="O52" s="19">
        <f t="shared" si="3"/>
        <v>-6785</v>
      </c>
      <c r="P52" s="18">
        <v>24721</v>
      </c>
      <c r="Q52" s="19">
        <f t="shared" si="4"/>
        <v>-8375</v>
      </c>
      <c r="R52" s="18">
        <v>23112</v>
      </c>
      <c r="S52" s="20">
        <v>-9984</v>
      </c>
      <c r="T52" s="46">
        <f t="shared" si="5"/>
        <v>-30.166787527193616</v>
      </c>
    </row>
    <row r="53" spans="1:20" s="1" customFormat="1" ht="13.5">
      <c r="A53" s="14" t="s">
        <v>120</v>
      </c>
      <c r="B53" s="15" t="s">
        <v>121</v>
      </c>
      <c r="C53" s="16">
        <v>5</v>
      </c>
      <c r="D53" s="17" t="s">
        <v>26</v>
      </c>
      <c r="E53" s="17" t="s">
        <v>27</v>
      </c>
      <c r="F53" s="18">
        <v>43253</v>
      </c>
      <c r="G53" s="18">
        <v>41200</v>
      </c>
      <c r="H53" s="19">
        <f t="shared" si="0"/>
        <v>-2053</v>
      </c>
      <c r="I53" s="18">
        <v>39047</v>
      </c>
      <c r="J53" s="19">
        <f t="shared" si="1"/>
        <v>-4206</v>
      </c>
      <c r="K53" s="18">
        <v>36756</v>
      </c>
      <c r="L53" s="20">
        <v>-6497</v>
      </c>
      <c r="M53" s="21">
        <f t="shared" si="2"/>
        <v>-15.020923404156939</v>
      </c>
      <c r="N53" s="18">
        <v>34500</v>
      </c>
      <c r="O53" s="19">
        <f t="shared" si="3"/>
        <v>-8753</v>
      </c>
      <c r="P53" s="18">
        <v>32350</v>
      </c>
      <c r="Q53" s="19">
        <f t="shared" si="4"/>
        <v>-10903</v>
      </c>
      <c r="R53" s="18">
        <v>30239</v>
      </c>
      <c r="S53" s="20">
        <v>-13014</v>
      </c>
      <c r="T53" s="46">
        <f t="shared" si="5"/>
        <v>-30.088086375511523</v>
      </c>
    </row>
    <row r="54" spans="1:20" s="1" customFormat="1" ht="13.5">
      <c r="A54" s="14" t="s">
        <v>122</v>
      </c>
      <c r="B54" s="15" t="s">
        <v>123</v>
      </c>
      <c r="C54" s="16">
        <v>5</v>
      </c>
      <c r="D54" s="17" t="s">
        <v>26</v>
      </c>
      <c r="E54" s="17" t="s">
        <v>27</v>
      </c>
      <c r="F54" s="18">
        <v>40035</v>
      </c>
      <c r="G54" s="18">
        <v>38208</v>
      </c>
      <c r="H54" s="19">
        <f t="shared" si="0"/>
        <v>-1827</v>
      </c>
      <c r="I54" s="18">
        <v>36260</v>
      </c>
      <c r="J54" s="19">
        <f t="shared" si="1"/>
        <v>-3775</v>
      </c>
      <c r="K54" s="18">
        <v>34184</v>
      </c>
      <c r="L54" s="20">
        <v>-5851</v>
      </c>
      <c r="M54" s="21">
        <f t="shared" si="2"/>
        <v>-14.614712126888973</v>
      </c>
      <c r="N54" s="18">
        <v>32154</v>
      </c>
      <c r="O54" s="19">
        <f t="shared" si="3"/>
        <v>-7881</v>
      </c>
      <c r="P54" s="18">
        <v>30181</v>
      </c>
      <c r="Q54" s="19">
        <f t="shared" si="4"/>
        <v>-9854</v>
      </c>
      <c r="R54" s="18">
        <v>28089</v>
      </c>
      <c r="S54" s="20">
        <v>-11946</v>
      </c>
      <c r="T54" s="22">
        <f t="shared" si="5"/>
        <v>-29.8388909704009</v>
      </c>
    </row>
    <row r="55" spans="1:20" s="1" customFormat="1" ht="13.5">
      <c r="A55" s="14" t="s">
        <v>124</v>
      </c>
      <c r="B55" s="15" t="s">
        <v>125</v>
      </c>
      <c r="C55" s="16">
        <v>5</v>
      </c>
      <c r="D55" s="17" t="s">
        <v>26</v>
      </c>
      <c r="E55" s="17" t="s">
        <v>27</v>
      </c>
      <c r="F55" s="18">
        <v>39956</v>
      </c>
      <c r="G55" s="18">
        <v>38153</v>
      </c>
      <c r="H55" s="19">
        <f t="shared" si="0"/>
        <v>-1803</v>
      </c>
      <c r="I55" s="18">
        <v>36330</v>
      </c>
      <c r="J55" s="19">
        <f t="shared" si="1"/>
        <v>-3626</v>
      </c>
      <c r="K55" s="18">
        <v>34346</v>
      </c>
      <c r="L55" s="20">
        <v>-5610</v>
      </c>
      <c r="M55" s="21">
        <f t="shared" si="2"/>
        <v>-14.040444488937831</v>
      </c>
      <c r="N55" s="18">
        <v>32294</v>
      </c>
      <c r="O55" s="19">
        <f t="shared" si="3"/>
        <v>-7662</v>
      </c>
      <c r="P55" s="18">
        <v>30190</v>
      </c>
      <c r="Q55" s="19">
        <f t="shared" si="4"/>
        <v>-9766</v>
      </c>
      <c r="R55" s="18">
        <v>28056</v>
      </c>
      <c r="S55" s="20">
        <v>-11900</v>
      </c>
      <c r="T55" s="22">
        <f t="shared" si="5"/>
        <v>-29.782761037140855</v>
      </c>
    </row>
    <row r="56" spans="1:20" s="1" customFormat="1" ht="13.5">
      <c r="A56" s="14" t="s">
        <v>126</v>
      </c>
      <c r="B56" s="15" t="s">
        <v>127</v>
      </c>
      <c r="C56" s="16">
        <v>5</v>
      </c>
      <c r="D56" s="17" t="s">
        <v>26</v>
      </c>
      <c r="E56" s="17" t="s">
        <v>27</v>
      </c>
      <c r="F56" s="18">
        <v>33533</v>
      </c>
      <c r="G56" s="18">
        <v>32170</v>
      </c>
      <c r="H56" s="19">
        <f t="shared" si="0"/>
        <v>-1363</v>
      </c>
      <c r="I56" s="18">
        <v>30609</v>
      </c>
      <c r="J56" s="19">
        <f t="shared" si="1"/>
        <v>-2924</v>
      </c>
      <c r="K56" s="18">
        <v>28910</v>
      </c>
      <c r="L56" s="20">
        <v>-4623</v>
      </c>
      <c r="M56" s="21">
        <f t="shared" si="2"/>
        <v>-13.786419348104854</v>
      </c>
      <c r="N56" s="18">
        <v>27151</v>
      </c>
      <c r="O56" s="19">
        <f t="shared" si="3"/>
        <v>-6382</v>
      </c>
      <c r="P56" s="18">
        <v>25389</v>
      </c>
      <c r="Q56" s="19">
        <f t="shared" si="4"/>
        <v>-8144</v>
      </c>
      <c r="R56" s="18">
        <v>23561</v>
      </c>
      <c r="S56" s="20">
        <v>-9972</v>
      </c>
      <c r="T56" s="22">
        <f t="shared" si="5"/>
        <v>-29.737870157755047</v>
      </c>
    </row>
    <row r="57" spans="1:20" s="1" customFormat="1" ht="13.5">
      <c r="A57" s="14" t="s">
        <v>128</v>
      </c>
      <c r="B57" s="15" t="s">
        <v>129</v>
      </c>
      <c r="C57" s="16">
        <v>5</v>
      </c>
      <c r="D57" s="17" t="s">
        <v>26</v>
      </c>
      <c r="E57" s="17" t="s">
        <v>27</v>
      </c>
      <c r="F57" s="18">
        <v>43555</v>
      </c>
      <c r="G57" s="18">
        <v>41581</v>
      </c>
      <c r="H57" s="19">
        <f t="shared" si="0"/>
        <v>-1974</v>
      </c>
      <c r="I57" s="18">
        <v>39504</v>
      </c>
      <c r="J57" s="19">
        <f t="shared" si="1"/>
        <v>-4051</v>
      </c>
      <c r="K57" s="18">
        <v>37269</v>
      </c>
      <c r="L57" s="20">
        <v>-6286</v>
      </c>
      <c r="M57" s="21">
        <f t="shared" si="2"/>
        <v>-14.4323269429457</v>
      </c>
      <c r="N57" s="18">
        <v>35030</v>
      </c>
      <c r="O57" s="19">
        <f t="shared" si="3"/>
        <v>-8525</v>
      </c>
      <c r="P57" s="18">
        <v>32816</v>
      </c>
      <c r="Q57" s="19">
        <f t="shared" si="4"/>
        <v>-10739</v>
      </c>
      <c r="R57" s="18">
        <v>30620</v>
      </c>
      <c r="S57" s="20">
        <v>-12935</v>
      </c>
      <c r="T57" s="22">
        <f t="shared" si="5"/>
        <v>-29.698082883710253</v>
      </c>
    </row>
    <row r="58" spans="1:20" s="1" customFormat="1" ht="13.5">
      <c r="A58" s="14" t="s">
        <v>130</v>
      </c>
      <c r="B58" s="15" t="s">
        <v>131</v>
      </c>
      <c r="C58" s="16">
        <v>5</v>
      </c>
      <c r="D58" s="17" t="s">
        <v>26</v>
      </c>
      <c r="E58" s="17" t="s">
        <v>27</v>
      </c>
      <c r="F58" s="18">
        <v>49689</v>
      </c>
      <c r="G58" s="18">
        <v>47629</v>
      </c>
      <c r="H58" s="19">
        <f t="shared" si="0"/>
        <v>-2060</v>
      </c>
      <c r="I58" s="18">
        <v>45391</v>
      </c>
      <c r="J58" s="19">
        <f t="shared" si="1"/>
        <v>-4298</v>
      </c>
      <c r="K58" s="18">
        <v>42931</v>
      </c>
      <c r="L58" s="20">
        <v>-6758</v>
      </c>
      <c r="M58" s="21">
        <f t="shared" si="2"/>
        <v>-13.600595705286883</v>
      </c>
      <c r="N58" s="18">
        <v>40371</v>
      </c>
      <c r="O58" s="19">
        <f t="shared" si="3"/>
        <v>-9318</v>
      </c>
      <c r="P58" s="18">
        <v>37756</v>
      </c>
      <c r="Q58" s="19">
        <f t="shared" si="4"/>
        <v>-11933</v>
      </c>
      <c r="R58" s="18">
        <v>34979</v>
      </c>
      <c r="S58" s="20">
        <v>-14710</v>
      </c>
      <c r="T58" s="22">
        <f t="shared" si="5"/>
        <v>-29.604137736722414</v>
      </c>
    </row>
    <row r="59" spans="1:20" s="1" customFormat="1" ht="13.5">
      <c r="A59" s="14" t="s">
        <v>132</v>
      </c>
      <c r="B59" s="15" t="s">
        <v>133</v>
      </c>
      <c r="C59" s="16">
        <v>5</v>
      </c>
      <c r="D59" s="17" t="s">
        <v>26</v>
      </c>
      <c r="E59" s="17" t="s">
        <v>27</v>
      </c>
      <c r="F59" s="47">
        <v>34087</v>
      </c>
      <c r="G59" s="47">
        <v>32566</v>
      </c>
      <c r="H59" s="19">
        <f t="shared" si="0"/>
        <v>-1521</v>
      </c>
      <c r="I59" s="47">
        <v>31007</v>
      </c>
      <c r="J59" s="19">
        <f t="shared" si="1"/>
        <v>-3080</v>
      </c>
      <c r="K59" s="47">
        <v>29312</v>
      </c>
      <c r="L59" s="20">
        <v>-4775</v>
      </c>
      <c r="M59" s="21">
        <f t="shared" si="2"/>
        <v>-14.008272948631442</v>
      </c>
      <c r="N59" s="47">
        <v>27542</v>
      </c>
      <c r="O59" s="19">
        <f t="shared" si="3"/>
        <v>-6545</v>
      </c>
      <c r="P59" s="47">
        <v>25776</v>
      </c>
      <c r="Q59" s="19">
        <f t="shared" si="4"/>
        <v>-8311</v>
      </c>
      <c r="R59" s="47">
        <v>23997</v>
      </c>
      <c r="S59" s="20">
        <v>-10090</v>
      </c>
      <c r="T59" s="22">
        <f t="shared" si="5"/>
        <v>-29.600727550092408</v>
      </c>
    </row>
    <row r="60" spans="1:20" s="1" customFormat="1" ht="13.5">
      <c r="A60" s="14" t="s">
        <v>134</v>
      </c>
      <c r="B60" s="15" t="s">
        <v>135</v>
      </c>
      <c r="C60" s="16">
        <v>5</v>
      </c>
      <c r="D60" s="17" t="s">
        <v>26</v>
      </c>
      <c r="E60" s="17" t="s">
        <v>27</v>
      </c>
      <c r="F60" s="18">
        <v>45104</v>
      </c>
      <c r="G60" s="18">
        <v>43240</v>
      </c>
      <c r="H60" s="19">
        <f t="shared" si="0"/>
        <v>-1864</v>
      </c>
      <c r="I60" s="18">
        <v>41084</v>
      </c>
      <c r="J60" s="19">
        <f t="shared" si="1"/>
        <v>-4020</v>
      </c>
      <c r="K60" s="18">
        <v>38749</v>
      </c>
      <c r="L60" s="20">
        <v>-6355</v>
      </c>
      <c r="M60" s="21">
        <f t="shared" si="2"/>
        <v>-14.089659453706988</v>
      </c>
      <c r="N60" s="18">
        <v>36380</v>
      </c>
      <c r="O60" s="19">
        <f t="shared" si="3"/>
        <v>-8724</v>
      </c>
      <c r="P60" s="18">
        <v>34071</v>
      </c>
      <c r="Q60" s="19">
        <f t="shared" si="4"/>
        <v>-11033</v>
      </c>
      <c r="R60" s="18">
        <v>31784</v>
      </c>
      <c r="S60" s="20">
        <v>-13320</v>
      </c>
      <c r="T60" s="22">
        <f t="shared" si="5"/>
        <v>-29.5317488471089</v>
      </c>
    </row>
    <row r="61" spans="1:20" s="1" customFormat="1" ht="13.5">
      <c r="A61" s="14" t="s">
        <v>136</v>
      </c>
      <c r="B61" s="15" t="s">
        <v>137</v>
      </c>
      <c r="C61" s="16">
        <v>5</v>
      </c>
      <c r="D61" s="17" t="s">
        <v>26</v>
      </c>
      <c r="E61" s="17" t="s">
        <v>27</v>
      </c>
      <c r="F61" s="18">
        <v>48400</v>
      </c>
      <c r="G61" s="18">
        <v>46168</v>
      </c>
      <c r="H61" s="19">
        <f t="shared" si="0"/>
        <v>-2232</v>
      </c>
      <c r="I61" s="18">
        <v>43911</v>
      </c>
      <c r="J61" s="19">
        <f t="shared" si="1"/>
        <v>-4489</v>
      </c>
      <c r="K61" s="18">
        <v>41509</v>
      </c>
      <c r="L61" s="20">
        <v>-6891</v>
      </c>
      <c r="M61" s="21">
        <f t="shared" si="2"/>
        <v>-14.237603305785123</v>
      </c>
      <c r="N61" s="18">
        <v>39102</v>
      </c>
      <c r="O61" s="19">
        <f t="shared" si="3"/>
        <v>-9298</v>
      </c>
      <c r="P61" s="18">
        <v>36700</v>
      </c>
      <c r="Q61" s="19">
        <f t="shared" si="4"/>
        <v>-11700</v>
      </c>
      <c r="R61" s="18">
        <v>34189</v>
      </c>
      <c r="S61" s="20">
        <v>-14211</v>
      </c>
      <c r="T61" s="22">
        <f t="shared" si="5"/>
        <v>-29.361570247933884</v>
      </c>
    </row>
    <row r="62" spans="1:20" s="1" customFormat="1" ht="13.5">
      <c r="A62" s="14" t="s">
        <v>138</v>
      </c>
      <c r="B62" s="15" t="s">
        <v>139</v>
      </c>
      <c r="C62" s="16">
        <v>5</v>
      </c>
      <c r="D62" s="17" t="s">
        <v>26</v>
      </c>
      <c r="E62" s="17" t="s">
        <v>27</v>
      </c>
      <c r="F62" s="18">
        <v>37755</v>
      </c>
      <c r="G62" s="18">
        <v>36329</v>
      </c>
      <c r="H62" s="19">
        <f t="shared" si="0"/>
        <v>-1426</v>
      </c>
      <c r="I62" s="18">
        <v>34572</v>
      </c>
      <c r="J62" s="19">
        <f t="shared" si="1"/>
        <v>-3183</v>
      </c>
      <c r="K62" s="18">
        <v>32654</v>
      </c>
      <c r="L62" s="20">
        <v>-5101</v>
      </c>
      <c r="M62" s="21">
        <f t="shared" si="2"/>
        <v>-13.51079327241425</v>
      </c>
      <c r="N62" s="18">
        <v>30714</v>
      </c>
      <c r="O62" s="19">
        <f t="shared" si="3"/>
        <v>-7041</v>
      </c>
      <c r="P62" s="18">
        <v>28813</v>
      </c>
      <c r="Q62" s="19">
        <f t="shared" si="4"/>
        <v>-8942</v>
      </c>
      <c r="R62" s="18">
        <v>26924</v>
      </c>
      <c r="S62" s="20">
        <v>-10831</v>
      </c>
      <c r="T62" s="22">
        <f t="shared" si="5"/>
        <v>-28.68759104754337</v>
      </c>
    </row>
    <row r="63" spans="1:20" s="1" customFormat="1" ht="13.5">
      <c r="A63" s="14" t="s">
        <v>140</v>
      </c>
      <c r="B63" s="15" t="s">
        <v>141</v>
      </c>
      <c r="C63" s="16">
        <v>5</v>
      </c>
      <c r="D63" s="17" t="s">
        <v>26</v>
      </c>
      <c r="E63" s="17" t="s">
        <v>27</v>
      </c>
      <c r="F63" s="18">
        <v>34770</v>
      </c>
      <c r="G63" s="18">
        <v>33279</v>
      </c>
      <c r="H63" s="19">
        <f t="shared" si="0"/>
        <v>-1491</v>
      </c>
      <c r="I63" s="18">
        <v>31707</v>
      </c>
      <c r="J63" s="19">
        <f t="shared" si="1"/>
        <v>-3063</v>
      </c>
      <c r="K63" s="18">
        <v>29972</v>
      </c>
      <c r="L63" s="20">
        <v>-4798</v>
      </c>
      <c r="M63" s="21">
        <f t="shared" si="2"/>
        <v>-13.799252228932987</v>
      </c>
      <c r="N63" s="18">
        <v>28182</v>
      </c>
      <c r="O63" s="19">
        <f t="shared" si="3"/>
        <v>-6588</v>
      </c>
      <c r="P63" s="18">
        <v>26477</v>
      </c>
      <c r="Q63" s="19">
        <f t="shared" si="4"/>
        <v>-8293</v>
      </c>
      <c r="R63" s="18">
        <v>24799</v>
      </c>
      <c r="S63" s="20">
        <v>-9971</v>
      </c>
      <c r="T63" s="22">
        <f t="shared" si="5"/>
        <v>-28.677020419902217</v>
      </c>
    </row>
    <row r="64" spans="1:20" s="1" customFormat="1" ht="13.5">
      <c r="A64" s="14" t="s">
        <v>142</v>
      </c>
      <c r="B64" s="15" t="s">
        <v>143</v>
      </c>
      <c r="C64" s="16">
        <v>5</v>
      </c>
      <c r="D64" s="17" t="s">
        <v>26</v>
      </c>
      <c r="E64" s="17" t="s">
        <v>27</v>
      </c>
      <c r="F64" s="18">
        <v>35336</v>
      </c>
      <c r="G64" s="18">
        <v>33931</v>
      </c>
      <c r="H64" s="19">
        <f t="shared" si="0"/>
        <v>-1405</v>
      </c>
      <c r="I64" s="18">
        <v>32370</v>
      </c>
      <c r="J64" s="19">
        <f t="shared" si="1"/>
        <v>-2966</v>
      </c>
      <c r="K64" s="18">
        <v>30665</v>
      </c>
      <c r="L64" s="20">
        <v>-4671</v>
      </c>
      <c r="M64" s="21">
        <f t="shared" si="2"/>
        <v>-13.218813674439664</v>
      </c>
      <c r="N64" s="18">
        <v>28887</v>
      </c>
      <c r="O64" s="19">
        <f t="shared" si="3"/>
        <v>-6449</v>
      </c>
      <c r="P64" s="18">
        <v>27109</v>
      </c>
      <c r="Q64" s="19">
        <f t="shared" si="4"/>
        <v>-8227</v>
      </c>
      <c r="R64" s="18">
        <v>25297</v>
      </c>
      <c r="S64" s="20">
        <v>-10039</v>
      </c>
      <c r="T64" s="22">
        <f t="shared" si="5"/>
        <v>-28.41011999094408</v>
      </c>
    </row>
    <row r="65" spans="1:20" s="1" customFormat="1" ht="13.5">
      <c r="A65" s="14" t="s">
        <v>144</v>
      </c>
      <c r="B65" s="15" t="s">
        <v>145</v>
      </c>
      <c r="C65" s="16">
        <v>5</v>
      </c>
      <c r="D65" s="17" t="s">
        <v>26</v>
      </c>
      <c r="E65" s="17" t="s">
        <v>27</v>
      </c>
      <c r="F65" s="18">
        <v>39492</v>
      </c>
      <c r="G65" s="18">
        <v>37934</v>
      </c>
      <c r="H65" s="19">
        <f t="shared" si="0"/>
        <v>-1558</v>
      </c>
      <c r="I65" s="18">
        <v>36218</v>
      </c>
      <c r="J65" s="19">
        <f t="shared" si="1"/>
        <v>-3274</v>
      </c>
      <c r="K65" s="18">
        <v>34328</v>
      </c>
      <c r="L65" s="20">
        <v>-5164</v>
      </c>
      <c r="M65" s="21">
        <f t="shared" si="2"/>
        <v>-13.07606603869138</v>
      </c>
      <c r="N65" s="18">
        <v>32369</v>
      </c>
      <c r="O65" s="19">
        <f t="shared" si="3"/>
        <v>-7123</v>
      </c>
      <c r="P65" s="18">
        <v>30394</v>
      </c>
      <c r="Q65" s="19">
        <f t="shared" si="4"/>
        <v>-9098</v>
      </c>
      <c r="R65" s="18">
        <v>28378</v>
      </c>
      <c r="S65" s="20">
        <v>-11114</v>
      </c>
      <c r="T65" s="22">
        <f t="shared" si="5"/>
        <v>-28.14240858908133</v>
      </c>
    </row>
    <row r="66" spans="1:20" s="1" customFormat="1" ht="13.5">
      <c r="A66" s="14" t="s">
        <v>146</v>
      </c>
      <c r="B66" s="15" t="s">
        <v>147</v>
      </c>
      <c r="C66" s="16">
        <v>5</v>
      </c>
      <c r="D66" s="17" t="s">
        <v>26</v>
      </c>
      <c r="E66" s="17" t="s">
        <v>27</v>
      </c>
      <c r="F66" s="18">
        <v>49396</v>
      </c>
      <c r="G66" s="18">
        <v>47444</v>
      </c>
      <c r="H66" s="19">
        <f t="shared" si="0"/>
        <v>-1952</v>
      </c>
      <c r="I66" s="18">
        <v>45352</v>
      </c>
      <c r="J66" s="19">
        <f t="shared" si="1"/>
        <v>-4044</v>
      </c>
      <c r="K66" s="18">
        <v>43049</v>
      </c>
      <c r="L66" s="20">
        <v>-6347</v>
      </c>
      <c r="M66" s="21">
        <f t="shared" si="2"/>
        <v>-12.849218560207303</v>
      </c>
      <c r="N66" s="18">
        <v>40675</v>
      </c>
      <c r="O66" s="19">
        <f t="shared" si="3"/>
        <v>-8721</v>
      </c>
      <c r="P66" s="18">
        <v>38216</v>
      </c>
      <c r="Q66" s="19">
        <f t="shared" si="4"/>
        <v>-11180</v>
      </c>
      <c r="R66" s="18">
        <v>35613</v>
      </c>
      <c r="S66" s="20">
        <v>-13783</v>
      </c>
      <c r="T66" s="22">
        <f t="shared" si="5"/>
        <v>-27.90306907441898</v>
      </c>
    </row>
    <row r="67" spans="1:20" s="1" customFormat="1" ht="13.5">
      <c r="A67" s="14" t="s">
        <v>148</v>
      </c>
      <c r="B67" s="15" t="s">
        <v>149</v>
      </c>
      <c r="C67" s="16">
        <v>5</v>
      </c>
      <c r="D67" s="17" t="s">
        <v>26</v>
      </c>
      <c r="E67" s="17" t="s">
        <v>27</v>
      </c>
      <c r="F67" s="18">
        <v>40091</v>
      </c>
      <c r="G67" s="18">
        <v>38513</v>
      </c>
      <c r="H67" s="19">
        <f t="shared" si="0"/>
        <v>-1578</v>
      </c>
      <c r="I67" s="18">
        <v>36731</v>
      </c>
      <c r="J67" s="19">
        <f t="shared" si="1"/>
        <v>-3360</v>
      </c>
      <c r="K67" s="18">
        <v>34812</v>
      </c>
      <c r="L67" s="20">
        <v>-5279</v>
      </c>
      <c r="M67" s="21">
        <f t="shared" si="2"/>
        <v>-13.167543837769074</v>
      </c>
      <c r="N67" s="18">
        <v>32840</v>
      </c>
      <c r="O67" s="19">
        <f t="shared" si="3"/>
        <v>-7251</v>
      </c>
      <c r="P67" s="18">
        <v>30925</v>
      </c>
      <c r="Q67" s="19">
        <f t="shared" si="4"/>
        <v>-9166</v>
      </c>
      <c r="R67" s="18">
        <v>29018</v>
      </c>
      <c r="S67" s="20">
        <v>-11073</v>
      </c>
      <c r="T67" s="22">
        <f t="shared" si="5"/>
        <v>-27.61966526153002</v>
      </c>
    </row>
    <row r="68" spans="1:20" s="1" customFormat="1" ht="13.5">
      <c r="A68" s="14" t="s">
        <v>150</v>
      </c>
      <c r="B68" s="15" t="s">
        <v>151</v>
      </c>
      <c r="C68" s="16">
        <v>5</v>
      </c>
      <c r="D68" s="17" t="s">
        <v>26</v>
      </c>
      <c r="E68" s="17" t="s">
        <v>27</v>
      </c>
      <c r="F68" s="18">
        <v>43839</v>
      </c>
      <c r="G68" s="18">
        <v>42223</v>
      </c>
      <c r="H68" s="19">
        <f t="shared" si="0"/>
        <v>-1616</v>
      </c>
      <c r="I68" s="18">
        <v>40413</v>
      </c>
      <c r="J68" s="19">
        <f t="shared" si="1"/>
        <v>-3426</v>
      </c>
      <c r="K68" s="18">
        <v>38382</v>
      </c>
      <c r="L68" s="20">
        <v>-5457</v>
      </c>
      <c r="M68" s="21">
        <f t="shared" si="2"/>
        <v>-12.447820433860262</v>
      </c>
      <c r="N68" s="18">
        <v>36208</v>
      </c>
      <c r="O68" s="19">
        <f t="shared" si="3"/>
        <v>-7631</v>
      </c>
      <c r="P68" s="18">
        <v>34064</v>
      </c>
      <c r="Q68" s="19">
        <f t="shared" si="4"/>
        <v>-9775</v>
      </c>
      <c r="R68" s="18">
        <v>31901</v>
      </c>
      <c r="S68" s="20">
        <v>-11938</v>
      </c>
      <c r="T68" s="22">
        <f t="shared" si="5"/>
        <v>-27.23146057163713</v>
      </c>
    </row>
    <row r="69" spans="1:20" s="1" customFormat="1" ht="13.5">
      <c r="A69" s="14" t="s">
        <v>152</v>
      </c>
      <c r="B69" s="15" t="s">
        <v>153</v>
      </c>
      <c r="C69" s="16">
        <v>5</v>
      </c>
      <c r="D69" s="17" t="s">
        <v>26</v>
      </c>
      <c r="E69" s="17" t="s">
        <v>27</v>
      </c>
      <c r="F69" s="18">
        <v>33199</v>
      </c>
      <c r="G69" s="18">
        <v>31897</v>
      </c>
      <c r="H69" s="19">
        <f t="shared" si="0"/>
        <v>-1302</v>
      </c>
      <c r="I69" s="18">
        <v>30557</v>
      </c>
      <c r="J69" s="19">
        <f t="shared" si="1"/>
        <v>-2642</v>
      </c>
      <c r="K69" s="18">
        <v>29063</v>
      </c>
      <c r="L69" s="20">
        <v>-4136</v>
      </c>
      <c r="M69" s="21">
        <f t="shared" si="2"/>
        <v>-12.458206572487123</v>
      </c>
      <c r="N69" s="18">
        <v>27510</v>
      </c>
      <c r="O69" s="19">
        <f t="shared" si="3"/>
        <v>-5689</v>
      </c>
      <c r="P69" s="18">
        <v>25924</v>
      </c>
      <c r="Q69" s="19">
        <f t="shared" si="4"/>
        <v>-7275</v>
      </c>
      <c r="R69" s="18">
        <v>24255</v>
      </c>
      <c r="S69" s="20">
        <v>-8944</v>
      </c>
      <c r="T69" s="22">
        <f t="shared" si="5"/>
        <v>-26.94057049911142</v>
      </c>
    </row>
    <row r="70" spans="1:20" s="1" customFormat="1" ht="13.5">
      <c r="A70" s="14" t="s">
        <v>154</v>
      </c>
      <c r="B70" s="15" t="s">
        <v>155</v>
      </c>
      <c r="C70" s="16">
        <v>5</v>
      </c>
      <c r="D70" s="17" t="s">
        <v>26</v>
      </c>
      <c r="E70" s="17" t="s">
        <v>27</v>
      </c>
      <c r="F70" s="18">
        <v>32902</v>
      </c>
      <c r="G70" s="18">
        <v>31635</v>
      </c>
      <c r="H70" s="19">
        <f aca="true" t="shared" si="6" ref="H70:H94">G70-F70</f>
        <v>-1267</v>
      </c>
      <c r="I70" s="18">
        <v>30299</v>
      </c>
      <c r="J70" s="19">
        <f aca="true" t="shared" si="7" ref="J70:J94">I70-F70</f>
        <v>-2603</v>
      </c>
      <c r="K70" s="18">
        <v>28820</v>
      </c>
      <c r="L70" s="20">
        <v>-4082</v>
      </c>
      <c r="M70" s="21">
        <f aca="true" t="shared" si="8" ref="M70:M94">(K70-F70)/F70*100</f>
        <v>-12.406540635827609</v>
      </c>
      <c r="N70" s="18">
        <v>27267</v>
      </c>
      <c r="O70" s="19">
        <f aca="true" t="shared" si="9" ref="O70:O94">N70-F70</f>
        <v>-5635</v>
      </c>
      <c r="P70" s="18">
        <v>25674</v>
      </c>
      <c r="Q70" s="19">
        <f aca="true" t="shared" si="10" ref="Q70:Q94">P70-F70</f>
        <v>-7228</v>
      </c>
      <c r="R70" s="18">
        <v>24057</v>
      </c>
      <c r="S70" s="20">
        <v>-8845</v>
      </c>
      <c r="T70" s="22">
        <f aca="true" t="shared" si="11" ref="T70:T94">(R70-F70)/F70*100</f>
        <v>-26.882864263570603</v>
      </c>
    </row>
    <row r="71" spans="1:20" s="1" customFormat="1" ht="13.5">
      <c r="A71" s="14" t="s">
        <v>156</v>
      </c>
      <c r="B71" s="15" t="s">
        <v>157</v>
      </c>
      <c r="C71" s="16">
        <v>5</v>
      </c>
      <c r="D71" s="17" t="s">
        <v>26</v>
      </c>
      <c r="E71" s="17" t="s">
        <v>27</v>
      </c>
      <c r="F71" s="18">
        <v>47043</v>
      </c>
      <c r="G71" s="18">
        <v>45219</v>
      </c>
      <c r="H71" s="19">
        <f t="shared" si="6"/>
        <v>-1824</v>
      </c>
      <c r="I71" s="18">
        <v>43257</v>
      </c>
      <c r="J71" s="19">
        <f t="shared" si="7"/>
        <v>-3786</v>
      </c>
      <c r="K71" s="18">
        <v>41119</v>
      </c>
      <c r="L71" s="20">
        <v>-5924</v>
      </c>
      <c r="M71" s="21">
        <f t="shared" si="8"/>
        <v>-12.5927343069107</v>
      </c>
      <c r="N71" s="18">
        <v>38959</v>
      </c>
      <c r="O71" s="19">
        <f t="shared" si="9"/>
        <v>-8084</v>
      </c>
      <c r="P71" s="18">
        <v>36786</v>
      </c>
      <c r="Q71" s="19">
        <f t="shared" si="10"/>
        <v>-10257</v>
      </c>
      <c r="R71" s="18">
        <v>34475</v>
      </c>
      <c r="S71" s="20">
        <v>-12568</v>
      </c>
      <c r="T71" s="22">
        <f t="shared" si="11"/>
        <v>-26.715983249367596</v>
      </c>
    </row>
    <row r="72" spans="1:20" s="1" customFormat="1" ht="13.5">
      <c r="A72" s="14" t="s">
        <v>158</v>
      </c>
      <c r="B72" s="15" t="s">
        <v>159</v>
      </c>
      <c r="C72" s="16">
        <v>5</v>
      </c>
      <c r="D72" s="17" t="s">
        <v>26</v>
      </c>
      <c r="E72" s="17" t="s">
        <v>27</v>
      </c>
      <c r="F72" s="18">
        <v>35190</v>
      </c>
      <c r="G72" s="18">
        <v>33871</v>
      </c>
      <c r="H72" s="19">
        <f t="shared" si="6"/>
        <v>-1319</v>
      </c>
      <c r="I72" s="18">
        <v>32449</v>
      </c>
      <c r="J72" s="19">
        <f t="shared" si="7"/>
        <v>-2741</v>
      </c>
      <c r="K72" s="18">
        <v>30882</v>
      </c>
      <c r="L72" s="20">
        <v>-4308</v>
      </c>
      <c r="M72" s="21">
        <f t="shared" si="8"/>
        <v>-12.242114236999148</v>
      </c>
      <c r="N72" s="18">
        <v>29273</v>
      </c>
      <c r="O72" s="19">
        <f t="shared" si="9"/>
        <v>-5917</v>
      </c>
      <c r="P72" s="18">
        <v>27662</v>
      </c>
      <c r="Q72" s="19">
        <f t="shared" si="10"/>
        <v>-7528</v>
      </c>
      <c r="R72" s="18">
        <v>26070</v>
      </c>
      <c r="S72" s="20">
        <v>-9120</v>
      </c>
      <c r="T72" s="22">
        <f t="shared" si="11"/>
        <v>-25.916453537936913</v>
      </c>
    </row>
    <row r="73" spans="1:20" s="1" customFormat="1" ht="13.5">
      <c r="A73" s="14" t="s">
        <v>160</v>
      </c>
      <c r="B73" s="15" t="s">
        <v>161</v>
      </c>
      <c r="C73" s="16">
        <v>5</v>
      </c>
      <c r="D73" s="17" t="s">
        <v>26</v>
      </c>
      <c r="E73" s="17" t="s">
        <v>27</v>
      </c>
      <c r="F73" s="18">
        <v>39493</v>
      </c>
      <c r="G73" s="18">
        <v>38111</v>
      </c>
      <c r="H73" s="19">
        <f t="shared" si="6"/>
        <v>-1382</v>
      </c>
      <c r="I73" s="18">
        <v>36566</v>
      </c>
      <c r="J73" s="19">
        <f t="shared" si="7"/>
        <v>-2927</v>
      </c>
      <c r="K73" s="18">
        <v>34810</v>
      </c>
      <c r="L73" s="20">
        <v>-4683</v>
      </c>
      <c r="M73" s="21">
        <f t="shared" si="8"/>
        <v>-11.857797584382041</v>
      </c>
      <c r="N73" s="18">
        <v>32992</v>
      </c>
      <c r="O73" s="19">
        <f t="shared" si="9"/>
        <v>-6501</v>
      </c>
      <c r="P73" s="18">
        <v>31154</v>
      </c>
      <c r="Q73" s="19">
        <f t="shared" si="10"/>
        <v>-8339</v>
      </c>
      <c r="R73" s="18">
        <v>29264</v>
      </c>
      <c r="S73" s="20">
        <v>-10229</v>
      </c>
      <c r="T73" s="22">
        <f t="shared" si="11"/>
        <v>-25.900792545514395</v>
      </c>
    </row>
    <row r="74" spans="1:20" s="1" customFormat="1" ht="13.5">
      <c r="A74" s="14" t="s">
        <v>162</v>
      </c>
      <c r="B74" s="15" t="s">
        <v>163</v>
      </c>
      <c r="C74" s="16">
        <v>5</v>
      </c>
      <c r="D74" s="17" t="s">
        <v>26</v>
      </c>
      <c r="E74" s="17" t="s">
        <v>27</v>
      </c>
      <c r="F74" s="18">
        <v>42668</v>
      </c>
      <c r="G74" s="18">
        <v>41359</v>
      </c>
      <c r="H74" s="19">
        <f t="shared" si="6"/>
        <v>-1309</v>
      </c>
      <c r="I74" s="18">
        <v>39797</v>
      </c>
      <c r="J74" s="19">
        <f t="shared" si="7"/>
        <v>-2871</v>
      </c>
      <c r="K74" s="18">
        <v>37969</v>
      </c>
      <c r="L74" s="20">
        <v>-4699</v>
      </c>
      <c r="M74" s="21">
        <f t="shared" si="8"/>
        <v>-11.01293709571576</v>
      </c>
      <c r="N74" s="18">
        <v>35959</v>
      </c>
      <c r="O74" s="19">
        <f t="shared" si="9"/>
        <v>-6709</v>
      </c>
      <c r="P74" s="18">
        <v>33852</v>
      </c>
      <c r="Q74" s="19">
        <f t="shared" si="10"/>
        <v>-8816</v>
      </c>
      <c r="R74" s="18">
        <v>31654</v>
      </c>
      <c r="S74" s="20">
        <v>-11014</v>
      </c>
      <c r="T74" s="22">
        <f t="shared" si="11"/>
        <v>-25.813255835755132</v>
      </c>
    </row>
    <row r="75" spans="1:20" s="1" customFormat="1" ht="13.5">
      <c r="A75" s="14" t="s">
        <v>164</v>
      </c>
      <c r="B75" s="15" t="s">
        <v>165</v>
      </c>
      <c r="C75" s="16">
        <v>5</v>
      </c>
      <c r="D75" s="17" t="s">
        <v>26</v>
      </c>
      <c r="E75" s="17" t="s">
        <v>27</v>
      </c>
      <c r="F75" s="18">
        <v>35922</v>
      </c>
      <c r="G75" s="18">
        <v>34676</v>
      </c>
      <c r="H75" s="19">
        <f t="shared" si="6"/>
        <v>-1246</v>
      </c>
      <c r="I75" s="18">
        <v>33305</v>
      </c>
      <c r="J75" s="19">
        <f t="shared" si="7"/>
        <v>-2617</v>
      </c>
      <c r="K75" s="18">
        <v>31774</v>
      </c>
      <c r="L75" s="20">
        <v>-4148</v>
      </c>
      <c r="M75" s="21">
        <f t="shared" si="8"/>
        <v>-11.547241244919547</v>
      </c>
      <c r="N75" s="18">
        <v>30183</v>
      </c>
      <c r="O75" s="19">
        <f t="shared" si="9"/>
        <v>-5739</v>
      </c>
      <c r="P75" s="18">
        <v>28563</v>
      </c>
      <c r="Q75" s="19">
        <f t="shared" si="10"/>
        <v>-7359</v>
      </c>
      <c r="R75" s="18">
        <v>26910</v>
      </c>
      <c r="S75" s="20">
        <v>-9012</v>
      </c>
      <c r="T75" s="22">
        <f t="shared" si="11"/>
        <v>-25.087689994989145</v>
      </c>
    </row>
    <row r="76" spans="1:20" s="1" customFormat="1" ht="13.5">
      <c r="A76" s="14" t="s">
        <v>166</v>
      </c>
      <c r="B76" s="15" t="s">
        <v>167</v>
      </c>
      <c r="C76" s="16">
        <v>5</v>
      </c>
      <c r="D76" s="17" t="s">
        <v>26</v>
      </c>
      <c r="E76" s="17" t="s">
        <v>27</v>
      </c>
      <c r="F76" s="18">
        <v>46788</v>
      </c>
      <c r="G76" s="18">
        <v>45279</v>
      </c>
      <c r="H76" s="19">
        <f t="shared" si="6"/>
        <v>-1509</v>
      </c>
      <c r="I76" s="18">
        <v>43552</v>
      </c>
      <c r="J76" s="19">
        <f t="shared" si="7"/>
        <v>-3236</v>
      </c>
      <c r="K76" s="18">
        <v>41540</v>
      </c>
      <c r="L76" s="20">
        <v>-5248</v>
      </c>
      <c r="M76" s="21">
        <f t="shared" si="8"/>
        <v>-11.216551252457895</v>
      </c>
      <c r="N76" s="18">
        <v>39448</v>
      </c>
      <c r="O76" s="19">
        <f t="shared" si="9"/>
        <v>-7340</v>
      </c>
      <c r="P76" s="18">
        <v>37326</v>
      </c>
      <c r="Q76" s="19">
        <f t="shared" si="10"/>
        <v>-9462</v>
      </c>
      <c r="R76" s="18">
        <v>35094</v>
      </c>
      <c r="S76" s="20">
        <v>-11694</v>
      </c>
      <c r="T76" s="22">
        <f t="shared" si="11"/>
        <v>-24.993588099512696</v>
      </c>
    </row>
    <row r="77" spans="1:20" s="1" customFormat="1" ht="13.5">
      <c r="A77" s="14" t="s">
        <v>168</v>
      </c>
      <c r="B77" s="15" t="s">
        <v>169</v>
      </c>
      <c r="C77" s="16">
        <v>5</v>
      </c>
      <c r="D77" s="17" t="s">
        <v>26</v>
      </c>
      <c r="E77" s="17" t="s">
        <v>27</v>
      </c>
      <c r="F77" s="18">
        <v>47808</v>
      </c>
      <c r="G77" s="18">
        <v>46146</v>
      </c>
      <c r="H77" s="19">
        <f t="shared" si="6"/>
        <v>-1662</v>
      </c>
      <c r="I77" s="18">
        <v>44183</v>
      </c>
      <c r="J77" s="19">
        <f t="shared" si="7"/>
        <v>-3625</v>
      </c>
      <c r="K77" s="18">
        <v>42092</v>
      </c>
      <c r="L77" s="20">
        <v>-5716</v>
      </c>
      <c r="M77" s="21">
        <f t="shared" si="8"/>
        <v>-11.95615796519411</v>
      </c>
      <c r="N77" s="18">
        <v>40045</v>
      </c>
      <c r="O77" s="19">
        <f t="shared" si="9"/>
        <v>-7763</v>
      </c>
      <c r="P77" s="18">
        <v>38022</v>
      </c>
      <c r="Q77" s="19">
        <f t="shared" si="10"/>
        <v>-9786</v>
      </c>
      <c r="R77" s="18">
        <v>35890</v>
      </c>
      <c r="S77" s="20">
        <v>-11918</v>
      </c>
      <c r="T77" s="22">
        <f t="shared" si="11"/>
        <v>-24.92888219544846</v>
      </c>
    </row>
    <row r="78" spans="1:20" s="1" customFormat="1" ht="13.5">
      <c r="A78" s="14" t="s">
        <v>170</v>
      </c>
      <c r="B78" s="15" t="s">
        <v>171</v>
      </c>
      <c r="C78" s="16">
        <v>5</v>
      </c>
      <c r="D78" s="17" t="s">
        <v>26</v>
      </c>
      <c r="E78" s="17" t="s">
        <v>27</v>
      </c>
      <c r="F78" s="18">
        <v>45245</v>
      </c>
      <c r="G78" s="18">
        <v>43738</v>
      </c>
      <c r="H78" s="19">
        <f t="shared" si="6"/>
        <v>-1507</v>
      </c>
      <c r="I78" s="18">
        <v>41930</v>
      </c>
      <c r="J78" s="19">
        <f t="shared" si="7"/>
        <v>-3315</v>
      </c>
      <c r="K78" s="18">
        <v>39999</v>
      </c>
      <c r="L78" s="20">
        <v>-5246</v>
      </c>
      <c r="M78" s="21">
        <f t="shared" si="8"/>
        <v>-11.5946513426898</v>
      </c>
      <c r="N78" s="18">
        <v>38048</v>
      </c>
      <c r="O78" s="19">
        <f t="shared" si="9"/>
        <v>-7197</v>
      </c>
      <c r="P78" s="18">
        <v>36144</v>
      </c>
      <c r="Q78" s="19">
        <f t="shared" si="10"/>
        <v>-9101</v>
      </c>
      <c r="R78" s="18">
        <v>34111</v>
      </c>
      <c r="S78" s="20">
        <v>-11134</v>
      </c>
      <c r="T78" s="22">
        <f t="shared" si="11"/>
        <v>-24.608244004862414</v>
      </c>
    </row>
    <row r="79" spans="1:20" s="1" customFormat="1" ht="13.5">
      <c r="A79" s="14" t="s">
        <v>172</v>
      </c>
      <c r="B79" s="15" t="s">
        <v>173</v>
      </c>
      <c r="C79" s="16">
        <v>5</v>
      </c>
      <c r="D79" s="17" t="s">
        <v>26</v>
      </c>
      <c r="E79" s="17" t="s">
        <v>27</v>
      </c>
      <c r="F79" s="18">
        <v>44603</v>
      </c>
      <c r="G79" s="18">
        <v>43515</v>
      </c>
      <c r="H79" s="19">
        <f t="shared" si="6"/>
        <v>-1088</v>
      </c>
      <c r="I79" s="18">
        <v>42243</v>
      </c>
      <c r="J79" s="19">
        <f t="shared" si="7"/>
        <v>-2360</v>
      </c>
      <c r="K79" s="18">
        <v>40724</v>
      </c>
      <c r="L79" s="20">
        <v>-3879</v>
      </c>
      <c r="M79" s="21">
        <f t="shared" si="8"/>
        <v>-8.696724435576082</v>
      </c>
      <c r="N79" s="18">
        <v>39030</v>
      </c>
      <c r="O79" s="19">
        <f t="shared" si="9"/>
        <v>-5573</v>
      </c>
      <c r="P79" s="18">
        <v>37133</v>
      </c>
      <c r="Q79" s="19">
        <f t="shared" si="10"/>
        <v>-7470</v>
      </c>
      <c r="R79" s="18">
        <v>34998</v>
      </c>
      <c r="S79" s="20">
        <v>-9605</v>
      </c>
      <c r="T79" s="22">
        <f t="shared" si="11"/>
        <v>-21.534425935475195</v>
      </c>
    </row>
    <row r="80" spans="1:20" s="1" customFormat="1" ht="13.5">
      <c r="A80" s="14" t="s">
        <v>174</v>
      </c>
      <c r="B80" s="15" t="s">
        <v>175</v>
      </c>
      <c r="C80" s="16">
        <v>5</v>
      </c>
      <c r="D80" s="17" t="s">
        <v>26</v>
      </c>
      <c r="E80" s="17" t="s">
        <v>27</v>
      </c>
      <c r="F80" s="18">
        <v>42694</v>
      </c>
      <c r="G80" s="18">
        <v>41844</v>
      </c>
      <c r="H80" s="19">
        <f t="shared" si="6"/>
        <v>-850</v>
      </c>
      <c r="I80" s="18">
        <v>40575</v>
      </c>
      <c r="J80" s="19">
        <f t="shared" si="7"/>
        <v>-2119</v>
      </c>
      <c r="K80" s="18">
        <v>38997</v>
      </c>
      <c r="L80" s="20">
        <v>-3697</v>
      </c>
      <c r="M80" s="21">
        <f t="shared" si="8"/>
        <v>-8.659296388251276</v>
      </c>
      <c r="N80" s="18">
        <v>37257</v>
      </c>
      <c r="O80" s="19">
        <f t="shared" si="9"/>
        <v>-5437</v>
      </c>
      <c r="P80" s="18">
        <v>35466</v>
      </c>
      <c r="Q80" s="19">
        <f t="shared" si="10"/>
        <v>-7228</v>
      </c>
      <c r="R80" s="18">
        <v>33596</v>
      </c>
      <c r="S80" s="20">
        <v>-9098</v>
      </c>
      <c r="T80" s="22">
        <f t="shared" si="11"/>
        <v>-21.309785918396027</v>
      </c>
    </row>
    <row r="81" spans="1:20" s="1" customFormat="1" ht="13.5">
      <c r="A81" s="14" t="s">
        <v>176</v>
      </c>
      <c r="B81" s="15" t="s">
        <v>177</v>
      </c>
      <c r="C81" s="16">
        <v>5</v>
      </c>
      <c r="D81" s="17" t="s">
        <v>26</v>
      </c>
      <c r="E81" s="17" t="s">
        <v>27</v>
      </c>
      <c r="F81" s="18">
        <v>35272</v>
      </c>
      <c r="G81" s="18">
        <v>34364</v>
      </c>
      <c r="H81" s="19">
        <f t="shared" si="6"/>
        <v>-908</v>
      </c>
      <c r="I81" s="18">
        <v>33398</v>
      </c>
      <c r="J81" s="19">
        <f t="shared" si="7"/>
        <v>-1874</v>
      </c>
      <c r="K81" s="18">
        <v>32271</v>
      </c>
      <c r="L81" s="20">
        <v>-3001</v>
      </c>
      <c r="M81" s="21">
        <f t="shared" si="8"/>
        <v>-8.508165116806532</v>
      </c>
      <c r="N81" s="18">
        <v>31040</v>
      </c>
      <c r="O81" s="19">
        <f t="shared" si="9"/>
        <v>-4232</v>
      </c>
      <c r="P81" s="18">
        <v>29727</v>
      </c>
      <c r="Q81" s="19">
        <f t="shared" si="10"/>
        <v>-5545</v>
      </c>
      <c r="R81" s="18">
        <v>28214</v>
      </c>
      <c r="S81" s="20">
        <v>-7058</v>
      </c>
      <c r="T81" s="22">
        <f t="shared" si="11"/>
        <v>-20.010206396008165</v>
      </c>
    </row>
    <row r="82" spans="1:20" s="1" customFormat="1" ht="13.5">
      <c r="A82" s="14" t="s">
        <v>178</v>
      </c>
      <c r="B82" s="15" t="s">
        <v>179</v>
      </c>
      <c r="C82" s="16">
        <v>5</v>
      </c>
      <c r="D82" s="17" t="s">
        <v>26</v>
      </c>
      <c r="E82" s="17" t="s">
        <v>27</v>
      </c>
      <c r="F82" s="18">
        <v>48144</v>
      </c>
      <c r="G82" s="18">
        <v>47599</v>
      </c>
      <c r="H82" s="19">
        <f t="shared" si="6"/>
        <v>-545</v>
      </c>
      <c r="I82" s="18">
        <v>46387</v>
      </c>
      <c r="J82" s="19">
        <f t="shared" si="7"/>
        <v>-1757</v>
      </c>
      <c r="K82" s="18">
        <v>44906</v>
      </c>
      <c r="L82" s="20">
        <v>-3238</v>
      </c>
      <c r="M82" s="21">
        <f t="shared" si="8"/>
        <v>-6.725656364240612</v>
      </c>
      <c r="N82" s="18">
        <v>43239</v>
      </c>
      <c r="O82" s="19">
        <f t="shared" si="9"/>
        <v>-4905</v>
      </c>
      <c r="P82" s="18">
        <v>41422</v>
      </c>
      <c r="Q82" s="19">
        <f t="shared" si="10"/>
        <v>-6722</v>
      </c>
      <c r="R82" s="18">
        <v>39378</v>
      </c>
      <c r="S82" s="20">
        <v>-8766</v>
      </c>
      <c r="T82" s="22">
        <f t="shared" si="11"/>
        <v>-18.207876370887337</v>
      </c>
    </row>
    <row r="83" spans="1:20" s="1" customFormat="1" ht="13.5">
      <c r="A83" s="14" t="s">
        <v>180</v>
      </c>
      <c r="B83" s="15" t="s">
        <v>181</v>
      </c>
      <c r="C83" s="16">
        <v>5</v>
      </c>
      <c r="D83" s="17" t="s">
        <v>26</v>
      </c>
      <c r="E83" s="17" t="s">
        <v>27</v>
      </c>
      <c r="F83" s="18">
        <v>33567</v>
      </c>
      <c r="G83" s="18">
        <v>33208</v>
      </c>
      <c r="H83" s="19">
        <f t="shared" si="6"/>
        <v>-359</v>
      </c>
      <c r="I83" s="18">
        <v>32385</v>
      </c>
      <c r="J83" s="19">
        <f t="shared" si="7"/>
        <v>-1182</v>
      </c>
      <c r="K83" s="18">
        <v>31373</v>
      </c>
      <c r="L83" s="20">
        <v>-2194</v>
      </c>
      <c r="M83" s="21">
        <f t="shared" si="8"/>
        <v>-6.536181368606071</v>
      </c>
      <c r="N83" s="18">
        <v>30261</v>
      </c>
      <c r="O83" s="19">
        <f t="shared" si="9"/>
        <v>-3306</v>
      </c>
      <c r="P83" s="18">
        <v>29116</v>
      </c>
      <c r="Q83" s="19">
        <f t="shared" si="10"/>
        <v>-4451</v>
      </c>
      <c r="R83" s="18">
        <v>27932</v>
      </c>
      <c r="S83" s="20">
        <v>-5635</v>
      </c>
      <c r="T83" s="22">
        <f t="shared" si="11"/>
        <v>-16.787320880626805</v>
      </c>
    </row>
    <row r="84" spans="1:20" s="1" customFormat="1" ht="13.5">
      <c r="A84" s="14" t="s">
        <v>182</v>
      </c>
      <c r="B84" s="15" t="s">
        <v>183</v>
      </c>
      <c r="C84" s="16">
        <v>5</v>
      </c>
      <c r="D84" s="17" t="s">
        <v>26</v>
      </c>
      <c r="E84" s="17" t="s">
        <v>27</v>
      </c>
      <c r="F84" s="18">
        <v>34417</v>
      </c>
      <c r="G84" s="18">
        <v>34062</v>
      </c>
      <c r="H84" s="19">
        <f t="shared" si="6"/>
        <v>-355</v>
      </c>
      <c r="I84" s="18">
        <v>33332</v>
      </c>
      <c r="J84" s="19">
        <f t="shared" si="7"/>
        <v>-1085</v>
      </c>
      <c r="K84" s="18">
        <v>32343</v>
      </c>
      <c r="L84" s="20">
        <v>-2074</v>
      </c>
      <c r="M84" s="21">
        <f t="shared" si="8"/>
        <v>-6.026091756980562</v>
      </c>
      <c r="N84" s="18">
        <v>31219</v>
      </c>
      <c r="O84" s="19">
        <f t="shared" si="9"/>
        <v>-3198</v>
      </c>
      <c r="P84" s="18">
        <v>30010</v>
      </c>
      <c r="Q84" s="19">
        <f t="shared" si="10"/>
        <v>-4407</v>
      </c>
      <c r="R84" s="18">
        <v>28726</v>
      </c>
      <c r="S84" s="20">
        <v>-5691</v>
      </c>
      <c r="T84" s="22">
        <f t="shared" si="11"/>
        <v>-16.535433070866144</v>
      </c>
    </row>
    <row r="85" spans="1:20" s="1" customFormat="1" ht="13.5">
      <c r="A85" s="14" t="s">
        <v>184</v>
      </c>
      <c r="B85" s="15" t="s">
        <v>185</v>
      </c>
      <c r="C85" s="16">
        <v>5</v>
      </c>
      <c r="D85" s="17" t="s">
        <v>26</v>
      </c>
      <c r="E85" s="17" t="s">
        <v>27</v>
      </c>
      <c r="F85" s="18">
        <v>31367</v>
      </c>
      <c r="G85" s="18">
        <v>30903</v>
      </c>
      <c r="H85" s="19">
        <f t="shared" si="6"/>
        <v>-464</v>
      </c>
      <c r="I85" s="18">
        <v>30228</v>
      </c>
      <c r="J85" s="19">
        <f t="shared" si="7"/>
        <v>-1139</v>
      </c>
      <c r="K85" s="18">
        <v>29363</v>
      </c>
      <c r="L85" s="20">
        <v>-2004</v>
      </c>
      <c r="M85" s="21">
        <f t="shared" si="8"/>
        <v>-6.388880033155865</v>
      </c>
      <c r="N85" s="18">
        <v>28411</v>
      </c>
      <c r="O85" s="19">
        <f t="shared" si="9"/>
        <v>-2956</v>
      </c>
      <c r="P85" s="18">
        <v>27411</v>
      </c>
      <c r="Q85" s="19">
        <f t="shared" si="10"/>
        <v>-3956</v>
      </c>
      <c r="R85" s="18">
        <v>26297</v>
      </c>
      <c r="S85" s="20">
        <v>-5070</v>
      </c>
      <c r="T85" s="22">
        <f t="shared" si="11"/>
        <v>-16.16348391621768</v>
      </c>
    </row>
    <row r="86" spans="1:20" s="1" customFormat="1" ht="13.5">
      <c r="A86" s="14" t="s">
        <v>186</v>
      </c>
      <c r="B86" s="15" t="s">
        <v>187</v>
      </c>
      <c r="C86" s="16">
        <v>5</v>
      </c>
      <c r="D86" s="17" t="s">
        <v>26</v>
      </c>
      <c r="E86" s="17" t="s">
        <v>27</v>
      </c>
      <c r="F86" s="18">
        <v>46435</v>
      </c>
      <c r="G86" s="18">
        <v>45755</v>
      </c>
      <c r="H86" s="19">
        <f t="shared" si="6"/>
        <v>-680</v>
      </c>
      <c r="I86" s="18">
        <v>44798</v>
      </c>
      <c r="J86" s="19">
        <f t="shared" si="7"/>
        <v>-1637</v>
      </c>
      <c r="K86" s="18">
        <v>43596</v>
      </c>
      <c r="L86" s="20">
        <v>-2839</v>
      </c>
      <c r="M86" s="21">
        <f t="shared" si="8"/>
        <v>-6.113922687627867</v>
      </c>
      <c r="N86" s="18">
        <v>42256</v>
      </c>
      <c r="O86" s="19">
        <f t="shared" si="9"/>
        <v>-4179</v>
      </c>
      <c r="P86" s="18">
        <v>40773</v>
      </c>
      <c r="Q86" s="19">
        <f t="shared" si="10"/>
        <v>-5662</v>
      </c>
      <c r="R86" s="18">
        <v>39046</v>
      </c>
      <c r="S86" s="20">
        <v>-7389</v>
      </c>
      <c r="T86" s="22">
        <f t="shared" si="11"/>
        <v>-15.91256595240659</v>
      </c>
    </row>
    <row r="87" spans="1:20" s="1" customFormat="1" ht="13.5">
      <c r="A87" s="14" t="s">
        <v>188</v>
      </c>
      <c r="B87" s="15" t="s">
        <v>189</v>
      </c>
      <c r="C87" s="16">
        <v>5</v>
      </c>
      <c r="D87" s="17" t="s">
        <v>26</v>
      </c>
      <c r="E87" s="17" t="s">
        <v>27</v>
      </c>
      <c r="F87" s="18">
        <v>43625</v>
      </c>
      <c r="G87" s="18">
        <v>43288</v>
      </c>
      <c r="H87" s="19">
        <f t="shared" si="6"/>
        <v>-337</v>
      </c>
      <c r="I87" s="18">
        <v>42447</v>
      </c>
      <c r="J87" s="19">
        <f t="shared" si="7"/>
        <v>-1178</v>
      </c>
      <c r="K87" s="18">
        <v>41347</v>
      </c>
      <c r="L87" s="20">
        <v>-2278</v>
      </c>
      <c r="M87" s="21">
        <f t="shared" si="8"/>
        <v>-5.221776504297995</v>
      </c>
      <c r="N87" s="18">
        <v>40103</v>
      </c>
      <c r="O87" s="19">
        <f t="shared" si="9"/>
        <v>-3522</v>
      </c>
      <c r="P87" s="18">
        <v>38766</v>
      </c>
      <c r="Q87" s="19">
        <f t="shared" si="10"/>
        <v>-4859</v>
      </c>
      <c r="R87" s="18">
        <v>37289</v>
      </c>
      <c r="S87" s="20">
        <v>-6336</v>
      </c>
      <c r="T87" s="22">
        <f t="shared" si="11"/>
        <v>-14.52378223495702</v>
      </c>
    </row>
    <row r="88" spans="1:20" s="1" customFormat="1" ht="13.5">
      <c r="A88" s="14" t="s">
        <v>190</v>
      </c>
      <c r="B88" s="15" t="s">
        <v>191</v>
      </c>
      <c r="C88" s="16">
        <v>5</v>
      </c>
      <c r="D88" s="17" t="s">
        <v>26</v>
      </c>
      <c r="E88" s="17" t="s">
        <v>27</v>
      </c>
      <c r="F88" s="18">
        <v>31271</v>
      </c>
      <c r="G88" s="18">
        <v>31126</v>
      </c>
      <c r="H88" s="19">
        <f t="shared" si="6"/>
        <v>-145</v>
      </c>
      <c r="I88" s="18">
        <v>30586</v>
      </c>
      <c r="J88" s="19">
        <f t="shared" si="7"/>
        <v>-685</v>
      </c>
      <c r="K88" s="18">
        <v>29837</v>
      </c>
      <c r="L88" s="20">
        <v>-1434</v>
      </c>
      <c r="M88" s="21">
        <f t="shared" si="8"/>
        <v>-4.5857183972370565</v>
      </c>
      <c r="N88" s="18">
        <v>29003</v>
      </c>
      <c r="O88" s="19">
        <f t="shared" si="9"/>
        <v>-2268</v>
      </c>
      <c r="P88" s="18">
        <v>28082</v>
      </c>
      <c r="Q88" s="19">
        <f t="shared" si="10"/>
        <v>-3189</v>
      </c>
      <c r="R88" s="18">
        <v>27036</v>
      </c>
      <c r="S88" s="20">
        <v>-4235</v>
      </c>
      <c r="T88" s="22">
        <f t="shared" si="11"/>
        <v>-13.542899171756579</v>
      </c>
    </row>
    <row r="89" spans="1:20" s="1" customFormat="1" ht="13.5">
      <c r="A89" s="14" t="s">
        <v>192</v>
      </c>
      <c r="B89" s="15" t="s">
        <v>193</v>
      </c>
      <c r="C89" s="16">
        <v>5</v>
      </c>
      <c r="D89" s="17" t="s">
        <v>26</v>
      </c>
      <c r="E89" s="17" t="s">
        <v>27</v>
      </c>
      <c r="F89" s="18">
        <v>34002</v>
      </c>
      <c r="G89" s="18">
        <v>34011</v>
      </c>
      <c r="H89" s="19">
        <f t="shared" si="6"/>
        <v>9</v>
      </c>
      <c r="I89" s="18">
        <v>33571</v>
      </c>
      <c r="J89" s="19">
        <f t="shared" si="7"/>
        <v>-431</v>
      </c>
      <c r="K89" s="18">
        <v>32856</v>
      </c>
      <c r="L89" s="20">
        <v>-1146</v>
      </c>
      <c r="M89" s="21">
        <f t="shared" si="8"/>
        <v>-3.370389977060173</v>
      </c>
      <c r="N89" s="18">
        <v>31990</v>
      </c>
      <c r="O89" s="19">
        <f t="shared" si="9"/>
        <v>-2012</v>
      </c>
      <c r="P89" s="18">
        <v>31027</v>
      </c>
      <c r="Q89" s="19">
        <f t="shared" si="10"/>
        <v>-2975</v>
      </c>
      <c r="R89" s="18">
        <v>29974</v>
      </c>
      <c r="S89" s="20">
        <v>-4028</v>
      </c>
      <c r="T89" s="22">
        <f t="shared" si="11"/>
        <v>-11.846361978707135</v>
      </c>
    </row>
    <row r="90" spans="1:20" s="1" customFormat="1" ht="13.5">
      <c r="A90" s="14" t="s">
        <v>194</v>
      </c>
      <c r="B90" s="15" t="s">
        <v>195</v>
      </c>
      <c r="C90" s="16">
        <v>5</v>
      </c>
      <c r="D90" s="17" t="s">
        <v>26</v>
      </c>
      <c r="E90" s="17" t="s">
        <v>27</v>
      </c>
      <c r="F90" s="18">
        <v>47502</v>
      </c>
      <c r="G90" s="18">
        <v>47493</v>
      </c>
      <c r="H90" s="19">
        <f t="shared" si="6"/>
        <v>-9</v>
      </c>
      <c r="I90" s="18">
        <v>47046</v>
      </c>
      <c r="J90" s="19">
        <f t="shared" si="7"/>
        <v>-456</v>
      </c>
      <c r="K90" s="18">
        <v>46332</v>
      </c>
      <c r="L90" s="20">
        <v>-1170</v>
      </c>
      <c r="M90" s="21">
        <f t="shared" si="8"/>
        <v>-2.4630541871921183</v>
      </c>
      <c r="N90" s="18">
        <v>45446</v>
      </c>
      <c r="O90" s="19">
        <f t="shared" si="9"/>
        <v>-2056</v>
      </c>
      <c r="P90" s="18">
        <v>44363</v>
      </c>
      <c r="Q90" s="19">
        <f t="shared" si="10"/>
        <v>-3139</v>
      </c>
      <c r="R90" s="18">
        <v>42924</v>
      </c>
      <c r="S90" s="20">
        <v>-4578</v>
      </c>
      <c r="T90" s="22">
        <f t="shared" si="11"/>
        <v>-9.637488947833775</v>
      </c>
    </row>
    <row r="91" spans="1:20" s="1" customFormat="1" ht="13.5">
      <c r="A91" s="14" t="s">
        <v>196</v>
      </c>
      <c r="B91" s="15" t="s">
        <v>197</v>
      </c>
      <c r="C91" s="16">
        <v>5</v>
      </c>
      <c r="D91" s="17" t="s">
        <v>26</v>
      </c>
      <c r="E91" s="17" t="s">
        <v>27</v>
      </c>
      <c r="F91" s="18">
        <v>45834</v>
      </c>
      <c r="G91" s="18">
        <v>46291</v>
      </c>
      <c r="H91" s="19">
        <f t="shared" si="6"/>
        <v>457</v>
      </c>
      <c r="I91" s="18">
        <v>46163</v>
      </c>
      <c r="J91" s="19">
        <f t="shared" si="7"/>
        <v>329</v>
      </c>
      <c r="K91" s="18">
        <v>45699</v>
      </c>
      <c r="L91" s="20">
        <v>-135</v>
      </c>
      <c r="M91" s="21">
        <f t="shared" si="8"/>
        <v>-0.29454117031025007</v>
      </c>
      <c r="N91" s="18">
        <v>45019</v>
      </c>
      <c r="O91" s="19">
        <f t="shared" si="9"/>
        <v>-815</v>
      </c>
      <c r="P91" s="18">
        <v>44220</v>
      </c>
      <c r="Q91" s="19">
        <f t="shared" si="10"/>
        <v>-1614</v>
      </c>
      <c r="R91" s="18">
        <v>43281</v>
      </c>
      <c r="S91" s="20">
        <v>-2553</v>
      </c>
      <c r="T91" s="22">
        <f t="shared" si="11"/>
        <v>-5.57010079853384</v>
      </c>
    </row>
    <row r="92" spans="1:20" s="1" customFormat="1" ht="13.5">
      <c r="A92" s="14" t="s">
        <v>198</v>
      </c>
      <c r="B92" s="15" t="s">
        <v>199</v>
      </c>
      <c r="C92" s="16">
        <v>5</v>
      </c>
      <c r="D92" s="17" t="s">
        <v>26</v>
      </c>
      <c r="E92" s="17" t="s">
        <v>27</v>
      </c>
      <c r="F92" s="18">
        <v>33801</v>
      </c>
      <c r="G92" s="18">
        <v>34377</v>
      </c>
      <c r="H92" s="19">
        <f t="shared" si="6"/>
        <v>576</v>
      </c>
      <c r="I92" s="18">
        <v>34530</v>
      </c>
      <c r="J92" s="19">
        <f t="shared" si="7"/>
        <v>729</v>
      </c>
      <c r="K92" s="18">
        <v>34478</v>
      </c>
      <c r="L92" s="20">
        <v>677</v>
      </c>
      <c r="M92" s="21">
        <f t="shared" si="8"/>
        <v>2.002899322505251</v>
      </c>
      <c r="N92" s="18">
        <v>34254</v>
      </c>
      <c r="O92" s="19">
        <f t="shared" si="9"/>
        <v>453</v>
      </c>
      <c r="P92" s="18">
        <v>33835</v>
      </c>
      <c r="Q92" s="19">
        <f t="shared" si="10"/>
        <v>34</v>
      </c>
      <c r="R92" s="18">
        <v>33180</v>
      </c>
      <c r="S92" s="20">
        <v>-621</v>
      </c>
      <c r="T92" s="22">
        <f t="shared" si="11"/>
        <v>-1.8372237507766045</v>
      </c>
    </row>
    <row r="93" spans="1:20" s="1" customFormat="1" ht="13.5">
      <c r="A93" s="14" t="s">
        <v>200</v>
      </c>
      <c r="B93" s="15" t="s">
        <v>201</v>
      </c>
      <c r="C93" s="16">
        <v>5</v>
      </c>
      <c r="D93" s="17" t="s">
        <v>26</v>
      </c>
      <c r="E93" s="17" t="s">
        <v>27</v>
      </c>
      <c r="F93" s="18">
        <v>49253</v>
      </c>
      <c r="G93" s="18">
        <v>50080</v>
      </c>
      <c r="H93" s="19">
        <f t="shared" si="6"/>
        <v>827</v>
      </c>
      <c r="I93" s="18">
        <v>50373</v>
      </c>
      <c r="J93" s="19">
        <f t="shared" si="7"/>
        <v>1120</v>
      </c>
      <c r="K93" s="18">
        <v>50327</v>
      </c>
      <c r="L93" s="20">
        <v>1074</v>
      </c>
      <c r="M93" s="21">
        <f t="shared" si="8"/>
        <v>2.180577832822366</v>
      </c>
      <c r="N93" s="18">
        <v>50038</v>
      </c>
      <c r="O93" s="19">
        <f t="shared" si="9"/>
        <v>785</v>
      </c>
      <c r="P93" s="18">
        <v>49530</v>
      </c>
      <c r="Q93" s="19">
        <f t="shared" si="10"/>
        <v>277</v>
      </c>
      <c r="R93" s="18">
        <v>48715</v>
      </c>
      <c r="S93" s="20">
        <v>-538</v>
      </c>
      <c r="T93" s="22">
        <f t="shared" si="11"/>
        <v>-1.0923192495888574</v>
      </c>
    </row>
    <row r="94" spans="1:20" s="1" customFormat="1" ht="13.5">
      <c r="A94" s="24" t="s">
        <v>19</v>
      </c>
      <c r="B94" s="25">
        <f>SUM(C6:C93)/5</f>
        <v>88</v>
      </c>
      <c r="C94" s="26"/>
      <c r="D94" s="49" t="s">
        <v>20</v>
      </c>
      <c r="E94" s="49"/>
      <c r="F94" s="27">
        <f>SUM(F6:F93)/88</f>
        <v>36815.443181818184</v>
      </c>
      <c r="G94" s="27">
        <f aca="true" t="shared" si="12" ref="G94:R94">SUM(G6:G93)/88</f>
        <v>35273.85227272727</v>
      </c>
      <c r="H94" s="28">
        <f t="shared" si="6"/>
        <v>-1541.5909090909117</v>
      </c>
      <c r="I94" s="27">
        <f t="shared" si="12"/>
        <v>33596.556818181816</v>
      </c>
      <c r="J94" s="28">
        <f t="shared" si="7"/>
        <v>-3218.8863636363676</v>
      </c>
      <c r="K94" s="27">
        <f t="shared" si="12"/>
        <v>31777.5</v>
      </c>
      <c r="L94" s="29">
        <f t="shared" si="12"/>
        <v>-5037.943181818182</v>
      </c>
      <c r="M94" s="30">
        <f t="shared" si="8"/>
        <v>-13.684320346050436</v>
      </c>
      <c r="N94" s="27">
        <f t="shared" si="12"/>
        <v>29930.409090909092</v>
      </c>
      <c r="O94" s="28">
        <f t="shared" si="9"/>
        <v>-6885.034090909092</v>
      </c>
      <c r="P94" s="27">
        <f t="shared" si="12"/>
        <v>28109.44318181818</v>
      </c>
      <c r="Q94" s="28">
        <f t="shared" si="10"/>
        <v>-8706.000000000004</v>
      </c>
      <c r="R94" s="27">
        <f t="shared" si="12"/>
        <v>26267.784090909092</v>
      </c>
      <c r="S94" s="29">
        <f>R94-F94</f>
        <v>-10547.659090909092</v>
      </c>
      <c r="T94" s="31">
        <f t="shared" si="11"/>
        <v>-28.650094034772337</v>
      </c>
    </row>
  </sheetData>
  <mergeCells count="12">
    <mergeCell ref="A3:B5"/>
    <mergeCell ref="C3:C5"/>
    <mergeCell ref="D3:D5"/>
    <mergeCell ref="E3:E5"/>
    <mergeCell ref="D94:E94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2010-09-30T07:25:51Z</dcterms:modified>
  <cp:category/>
  <cp:version/>
  <cp:contentType/>
  <cp:contentStatus/>
</cp:coreProperties>
</file>