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<sst xmlns="http://schemas.openxmlformats.org/spreadsheetml/2006/main" count="108" uniqueCount="62">
  <si>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</si>
  <si>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</si>
  <si>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</si>
  <si>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</si>
  <si>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</si>
  <si>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</si>
  <si>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</si>
  <si>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</si>
  <si>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</si>
  <si>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</si>
  <si>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</si>
  <si>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</si>
  <si>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</si>
  <si>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</si>
  <si>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</si>
  <si>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</si>
  <si>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</si>
  <si>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</si>
  <si>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</si>
  <si>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</si>
  <si>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</si>
  <si>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</si>
  <si>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Ⅰ</t>
  </si>
  <si>
    <t>７：市(5-Ⅰ－2)</t>
  </si>
  <si>
    <t>(人口５万人未満：１次５%未満、３次６５％未満)</t>
  </si>
  <si>
    <t>19206</t>
  </si>
  <si>
    <t>大月市　　　　</t>
  </si>
  <si>
    <t>2</t>
  </si>
  <si>
    <t>33211</t>
  </si>
  <si>
    <t>備前市　　　　</t>
  </si>
  <si>
    <t>28208</t>
  </si>
  <si>
    <t>相生市　　　　</t>
  </si>
  <si>
    <t>34208</t>
  </si>
  <si>
    <t>府中市　　　　</t>
  </si>
  <si>
    <t>21207</t>
  </si>
  <si>
    <t>美濃市　　　　</t>
  </si>
  <si>
    <t>34211</t>
  </si>
  <si>
    <t>大竹市　　　　</t>
  </si>
  <si>
    <t>28213</t>
  </si>
  <si>
    <t>西脇市　　　　</t>
  </si>
  <si>
    <t>19212</t>
  </si>
  <si>
    <t>上野原市　　　</t>
  </si>
  <si>
    <t>21215</t>
  </si>
  <si>
    <t>山県市　　　　</t>
  </si>
  <si>
    <t>29211</t>
  </si>
  <si>
    <t>葛城市　　　　</t>
  </si>
  <si>
    <t>14217</t>
  </si>
  <si>
    <t>南足柄市　　　</t>
  </si>
  <si>
    <t>19204</t>
  </si>
  <si>
    <t>都留市　　　　</t>
  </si>
  <si>
    <t>17209</t>
  </si>
  <si>
    <t>かほく市　　　</t>
  </si>
  <si>
    <t>28218</t>
  </si>
  <si>
    <t>小野市　　　　</t>
  </si>
  <si>
    <t>24214</t>
  </si>
  <si>
    <t>いなべ市　　　</t>
  </si>
  <si>
    <t>23228</t>
  </si>
  <si>
    <t>岩倉市　　　　</t>
  </si>
  <si>
    <t>17211</t>
  </si>
  <si>
    <t>能美市　　　　</t>
  </si>
  <si>
    <t>23227</t>
  </si>
  <si>
    <t>高浜市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</si>
</sst>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2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3.75" customHeight="1">
      <c r="A1" s="32"/>
      <c r="B1" s="2" t="s">
        <v>0</v>
      </c>
      <c r="C1" s="3"/>
      <c r="D1" s="4"/>
      <c r="E1" s="4"/>
      <c r="F1" s="4"/>
      <c r="G1" s="1" t="s">
        <v>23</v>
      </c>
      <c r="L1" s="5" t="s">
        <v>24</v>
      </c>
      <c r="M1" s="33"/>
      <c r="P1" s="34"/>
      <c r="Q1" s="34"/>
      <c r="R1" s="34"/>
      <c r="S1" s="35"/>
      <c r="T1" s="36"/>
    </row>
    <row r="2" spans="1:20" s="1" customFormat="1" ht="36.75" customHeight="1">
      <c r="A2" s="4"/>
      <c r="B2" s="3"/>
      <c r="C2" s="37"/>
      <c r="D2" s="1" t="s">
        <v>1</v>
      </c>
      <c r="G2" s="38"/>
      <c r="H2" s="38"/>
      <c r="I2" s="1" t="s">
        <v>2</v>
      </c>
      <c r="L2" s="39" t="s">
        <v>21</v>
      </c>
      <c r="M2" s="40"/>
      <c r="N2" s="4"/>
      <c r="O2" s="4"/>
      <c r="P2" s="4"/>
      <c r="Q2" s="4"/>
      <c r="R2" s="4"/>
      <c r="S2" s="41" t="s">
        <v>3</v>
      </c>
      <c r="T2" s="40"/>
    </row>
    <row r="3" spans="1:20" s="1" customFormat="1" ht="13.5">
      <c r="A3" s="54" t="s">
        <v>4</v>
      </c>
      <c r="B3" s="54"/>
      <c r="C3" s="55" t="s">
        <v>5</v>
      </c>
      <c r="D3" s="54" t="s">
        <v>6</v>
      </c>
      <c r="E3" s="54" t="s">
        <v>7</v>
      </c>
      <c r="F3" s="48" t="s">
        <v>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20" s="1" customFormat="1" ht="13.5">
      <c r="A4" s="54"/>
      <c r="B4" s="54"/>
      <c r="C4" s="55"/>
      <c r="D4" s="54"/>
      <c r="E4" s="54"/>
      <c r="F4" s="6" t="s">
        <v>9</v>
      </c>
      <c r="G4" s="51" t="s">
        <v>10</v>
      </c>
      <c r="H4" s="52"/>
      <c r="I4" s="51" t="s">
        <v>11</v>
      </c>
      <c r="J4" s="52"/>
      <c r="K4" s="53" t="s">
        <v>12</v>
      </c>
      <c r="L4" s="53"/>
      <c r="M4" s="53"/>
      <c r="N4" s="51" t="s">
        <v>13</v>
      </c>
      <c r="O4" s="52"/>
      <c r="P4" s="51" t="s">
        <v>14</v>
      </c>
      <c r="Q4" s="52"/>
      <c r="R4" s="53" t="s">
        <v>15</v>
      </c>
      <c r="S4" s="53"/>
      <c r="T4" s="53"/>
    </row>
    <row r="5" spans="1:20" s="1" customFormat="1" ht="22.5">
      <c r="A5" s="54"/>
      <c r="B5" s="54"/>
      <c r="C5" s="55"/>
      <c r="D5" s="54"/>
      <c r="E5" s="54"/>
      <c r="F5" s="42" t="s">
        <v>16</v>
      </c>
      <c r="G5" s="42" t="s">
        <v>16</v>
      </c>
      <c r="H5" s="43" t="s">
        <v>17</v>
      </c>
      <c r="I5" s="42" t="s">
        <v>16</v>
      </c>
      <c r="J5" s="43" t="s">
        <v>17</v>
      </c>
      <c r="K5" s="42" t="s">
        <v>16</v>
      </c>
      <c r="L5" s="43" t="s">
        <v>17</v>
      </c>
      <c r="M5" s="44" t="s">
        <v>18</v>
      </c>
      <c r="N5" s="42" t="s">
        <v>16</v>
      </c>
      <c r="O5" s="43" t="s">
        <v>17</v>
      </c>
      <c r="P5" s="42" t="s">
        <v>16</v>
      </c>
      <c r="Q5" s="43" t="s">
        <v>17</v>
      </c>
      <c r="R5" s="42" t="s">
        <v>16</v>
      </c>
      <c r="S5" s="43" t="s">
        <v>17</v>
      </c>
      <c r="T5" s="44" t="s">
        <v>18</v>
      </c>
    </row>
    <row r="6" spans="1:20" s="1" customFormat="1" ht="13.5">
      <c r="A6" s="7" t="s">
        <v>25</v>
      </c>
      <c r="B6" s="8" t="s">
        <v>26</v>
      </c>
      <c r="C6" s="45">
        <v>5</v>
      </c>
      <c r="D6" s="9" t="s">
        <v>22</v>
      </c>
      <c r="E6" s="9" t="s">
        <v>27</v>
      </c>
      <c r="F6" s="10">
        <v>30879</v>
      </c>
      <c r="G6" s="10">
        <v>28668</v>
      </c>
      <c r="H6" s="11">
        <f aca="true" t="shared" si="0" ref="H6:H24">G6-F6</f>
        <v>-2211</v>
      </c>
      <c r="I6" s="10">
        <v>26623</v>
      </c>
      <c r="J6" s="11">
        <f aca="true" t="shared" si="1" ref="J6:J24">I6-F6</f>
        <v>-4256</v>
      </c>
      <c r="K6" s="10">
        <v>24524</v>
      </c>
      <c r="L6" s="12">
        <v>-6355</v>
      </c>
      <c r="M6" s="13">
        <f aca="true" t="shared" si="2" ref="M6:M23">(K6-F6)/F6*100</f>
        <v>-20.580329673888404</v>
      </c>
      <c r="N6" s="10">
        <v>22461</v>
      </c>
      <c r="O6" s="11">
        <f aca="true" t="shared" si="3" ref="O6:O24">N6-F6</f>
        <v>-8418</v>
      </c>
      <c r="P6" s="10">
        <v>20448</v>
      </c>
      <c r="Q6" s="11">
        <f aca="true" t="shared" si="4" ref="Q6:Q24">P6-F6</f>
        <v>-10431</v>
      </c>
      <c r="R6" s="10">
        <v>18462</v>
      </c>
      <c r="S6" s="12">
        <v>-12417</v>
      </c>
      <c r="T6" s="46">
        <f aca="true" t="shared" si="5" ref="T6:T23">(R6-F6)/F6*100</f>
        <v>-40.211794423394544</v>
      </c>
    </row>
    <row r="7" spans="1:20" s="1" customFormat="1" ht="13.5">
      <c r="A7" s="14" t="s">
        <v>28</v>
      </c>
      <c r="B7" s="15" t="s">
        <v>29</v>
      </c>
      <c r="C7" s="16">
        <v>5</v>
      </c>
      <c r="D7" s="17" t="s">
        <v>22</v>
      </c>
      <c r="E7" s="17" t="s">
        <v>27</v>
      </c>
      <c r="F7" s="18">
        <v>40241</v>
      </c>
      <c r="G7" s="18">
        <v>37842</v>
      </c>
      <c r="H7" s="19">
        <f t="shared" si="0"/>
        <v>-2399</v>
      </c>
      <c r="I7" s="18">
        <v>35544</v>
      </c>
      <c r="J7" s="19">
        <f t="shared" si="1"/>
        <v>-4697</v>
      </c>
      <c r="K7" s="18">
        <v>33029</v>
      </c>
      <c r="L7" s="20">
        <v>-7212</v>
      </c>
      <c r="M7" s="21">
        <f t="shared" si="2"/>
        <v>-17.922019830521112</v>
      </c>
      <c r="N7" s="18">
        <v>30443</v>
      </c>
      <c r="O7" s="19">
        <f t="shared" si="3"/>
        <v>-9798</v>
      </c>
      <c r="P7" s="18">
        <v>27890</v>
      </c>
      <c r="Q7" s="19">
        <f t="shared" si="4"/>
        <v>-12351</v>
      </c>
      <c r="R7" s="18">
        <v>25424</v>
      </c>
      <c r="S7" s="20">
        <v>-14817</v>
      </c>
      <c r="T7" s="47">
        <f t="shared" si="5"/>
        <v>-36.82065555030938</v>
      </c>
    </row>
    <row r="8" spans="1:20" s="1" customFormat="1" ht="13.5">
      <c r="A8" s="14" t="s">
        <v>30</v>
      </c>
      <c r="B8" s="15" t="s">
        <v>31</v>
      </c>
      <c r="C8" s="16">
        <v>5</v>
      </c>
      <c r="D8" s="17" t="s">
        <v>22</v>
      </c>
      <c r="E8" s="17" t="s">
        <v>27</v>
      </c>
      <c r="F8" s="18">
        <v>32475</v>
      </c>
      <c r="G8" s="18">
        <v>30664</v>
      </c>
      <c r="H8" s="19">
        <f t="shared" si="0"/>
        <v>-1811</v>
      </c>
      <c r="I8" s="18">
        <v>28887</v>
      </c>
      <c r="J8" s="19">
        <f t="shared" si="1"/>
        <v>-3588</v>
      </c>
      <c r="K8" s="18">
        <v>26970</v>
      </c>
      <c r="L8" s="20">
        <v>-5505</v>
      </c>
      <c r="M8" s="21">
        <f t="shared" si="2"/>
        <v>-16.951501154734412</v>
      </c>
      <c r="N8" s="18">
        <v>24959</v>
      </c>
      <c r="O8" s="19">
        <f t="shared" si="3"/>
        <v>-7516</v>
      </c>
      <c r="P8" s="18">
        <v>22896</v>
      </c>
      <c r="Q8" s="19">
        <f t="shared" si="4"/>
        <v>-9579</v>
      </c>
      <c r="R8" s="18">
        <v>20831</v>
      </c>
      <c r="S8" s="20">
        <v>-11644</v>
      </c>
      <c r="T8" s="47">
        <f t="shared" si="5"/>
        <v>-35.85527328714396</v>
      </c>
    </row>
    <row r="9" spans="1:20" s="1" customFormat="1" ht="13.5">
      <c r="A9" s="14" t="s">
        <v>32</v>
      </c>
      <c r="B9" s="15" t="s">
        <v>33</v>
      </c>
      <c r="C9" s="16">
        <v>5</v>
      </c>
      <c r="D9" s="17" t="s">
        <v>22</v>
      </c>
      <c r="E9" s="17" t="s">
        <v>27</v>
      </c>
      <c r="F9" s="18">
        <v>45188</v>
      </c>
      <c r="G9" s="18">
        <v>42654</v>
      </c>
      <c r="H9" s="19">
        <f t="shared" si="0"/>
        <v>-2534</v>
      </c>
      <c r="I9" s="18">
        <v>40118</v>
      </c>
      <c r="J9" s="19">
        <f t="shared" si="1"/>
        <v>-5070</v>
      </c>
      <c r="K9" s="18">
        <v>37373</v>
      </c>
      <c r="L9" s="20">
        <v>-7815</v>
      </c>
      <c r="M9" s="21">
        <f t="shared" si="2"/>
        <v>-17.29441444631318</v>
      </c>
      <c r="N9" s="18">
        <v>34579</v>
      </c>
      <c r="O9" s="19">
        <f t="shared" si="3"/>
        <v>-10609</v>
      </c>
      <c r="P9" s="18">
        <v>31824</v>
      </c>
      <c r="Q9" s="19">
        <f t="shared" si="4"/>
        <v>-13364</v>
      </c>
      <c r="R9" s="18">
        <v>29116</v>
      </c>
      <c r="S9" s="20">
        <v>-16072</v>
      </c>
      <c r="T9" s="47">
        <f t="shared" si="5"/>
        <v>-35.56696468088873</v>
      </c>
    </row>
    <row r="10" spans="1:20" s="1" customFormat="1" ht="13.5">
      <c r="A10" s="14" t="s">
        <v>34</v>
      </c>
      <c r="B10" s="15" t="s">
        <v>35</v>
      </c>
      <c r="C10" s="16">
        <v>5</v>
      </c>
      <c r="D10" s="17" t="s">
        <v>22</v>
      </c>
      <c r="E10" s="17" t="s">
        <v>27</v>
      </c>
      <c r="F10" s="18">
        <v>23390</v>
      </c>
      <c r="G10" s="18">
        <v>22077</v>
      </c>
      <c r="H10" s="19">
        <f t="shared" si="0"/>
        <v>-1313</v>
      </c>
      <c r="I10" s="18">
        <v>20791</v>
      </c>
      <c r="J10" s="19">
        <f t="shared" si="1"/>
        <v>-2599</v>
      </c>
      <c r="K10" s="18">
        <v>19465</v>
      </c>
      <c r="L10" s="20">
        <v>-3925</v>
      </c>
      <c r="M10" s="21">
        <f t="shared" si="2"/>
        <v>-16.780675502351432</v>
      </c>
      <c r="N10" s="18">
        <v>18165</v>
      </c>
      <c r="O10" s="19">
        <f t="shared" si="3"/>
        <v>-5225</v>
      </c>
      <c r="P10" s="18">
        <v>16856</v>
      </c>
      <c r="Q10" s="19">
        <f t="shared" si="4"/>
        <v>-6534</v>
      </c>
      <c r="R10" s="18">
        <v>15464</v>
      </c>
      <c r="S10" s="20">
        <v>-7926</v>
      </c>
      <c r="T10" s="47">
        <f t="shared" si="5"/>
        <v>-33.886276186404444</v>
      </c>
    </row>
    <row r="11" spans="1:20" s="1" customFormat="1" ht="13.5">
      <c r="A11" s="14" t="s">
        <v>36</v>
      </c>
      <c r="B11" s="15" t="s">
        <v>37</v>
      </c>
      <c r="C11" s="16">
        <v>5</v>
      </c>
      <c r="D11" s="17" t="s">
        <v>22</v>
      </c>
      <c r="E11" s="17" t="s">
        <v>27</v>
      </c>
      <c r="F11" s="18">
        <v>30279</v>
      </c>
      <c r="G11" s="18">
        <v>28934</v>
      </c>
      <c r="H11" s="19">
        <f t="shared" si="0"/>
        <v>-1345</v>
      </c>
      <c r="I11" s="18">
        <v>27511</v>
      </c>
      <c r="J11" s="19">
        <f t="shared" si="1"/>
        <v>-2768</v>
      </c>
      <c r="K11" s="18">
        <v>25919</v>
      </c>
      <c r="L11" s="20">
        <v>-4360</v>
      </c>
      <c r="M11" s="21">
        <f t="shared" si="2"/>
        <v>-14.399418739060074</v>
      </c>
      <c r="N11" s="18">
        <v>24218</v>
      </c>
      <c r="O11" s="19">
        <f t="shared" si="3"/>
        <v>-6061</v>
      </c>
      <c r="P11" s="18">
        <v>22490</v>
      </c>
      <c r="Q11" s="19">
        <f t="shared" si="4"/>
        <v>-7789</v>
      </c>
      <c r="R11" s="18">
        <v>20734</v>
      </c>
      <c r="S11" s="20">
        <v>-9545</v>
      </c>
      <c r="T11" s="47">
        <f t="shared" si="5"/>
        <v>-31.52349813402028</v>
      </c>
    </row>
    <row r="12" spans="1:20" s="1" customFormat="1" ht="13.5">
      <c r="A12" s="14" t="s">
        <v>38</v>
      </c>
      <c r="B12" s="15" t="s">
        <v>39</v>
      </c>
      <c r="C12" s="16">
        <v>5</v>
      </c>
      <c r="D12" s="17" t="s">
        <v>22</v>
      </c>
      <c r="E12" s="17" t="s">
        <v>27</v>
      </c>
      <c r="F12" s="18">
        <v>43953</v>
      </c>
      <c r="G12" s="18">
        <v>41992</v>
      </c>
      <c r="H12" s="19">
        <f t="shared" si="0"/>
        <v>-1961</v>
      </c>
      <c r="I12" s="18">
        <v>39940</v>
      </c>
      <c r="J12" s="19">
        <f t="shared" si="1"/>
        <v>-4013</v>
      </c>
      <c r="K12" s="18">
        <v>37646</v>
      </c>
      <c r="L12" s="20">
        <v>-6307</v>
      </c>
      <c r="M12" s="21">
        <f t="shared" si="2"/>
        <v>-14.349418697244785</v>
      </c>
      <c r="N12" s="18">
        <v>35254</v>
      </c>
      <c r="O12" s="19">
        <f t="shared" si="3"/>
        <v>-8699</v>
      </c>
      <c r="P12" s="18">
        <v>32852</v>
      </c>
      <c r="Q12" s="19">
        <f t="shared" si="4"/>
        <v>-11101</v>
      </c>
      <c r="R12" s="18">
        <v>30487</v>
      </c>
      <c r="S12" s="20">
        <v>-13466</v>
      </c>
      <c r="T12" s="47">
        <f t="shared" si="5"/>
        <v>-30.637271631060454</v>
      </c>
    </row>
    <row r="13" spans="1:20" s="1" customFormat="1" ht="13.5">
      <c r="A13" s="14" t="s">
        <v>40</v>
      </c>
      <c r="B13" s="15" t="s">
        <v>41</v>
      </c>
      <c r="C13" s="16">
        <v>5</v>
      </c>
      <c r="D13" s="17" t="s">
        <v>22</v>
      </c>
      <c r="E13" s="17" t="s">
        <v>27</v>
      </c>
      <c r="F13" s="18">
        <v>28986</v>
      </c>
      <c r="G13" s="18">
        <v>27665</v>
      </c>
      <c r="H13" s="19">
        <f t="shared" si="0"/>
        <v>-1321</v>
      </c>
      <c r="I13" s="18">
        <v>26296</v>
      </c>
      <c r="J13" s="19">
        <f t="shared" si="1"/>
        <v>-2690</v>
      </c>
      <c r="K13" s="18">
        <v>24827</v>
      </c>
      <c r="L13" s="20">
        <v>-4159</v>
      </c>
      <c r="M13" s="21">
        <f t="shared" si="2"/>
        <v>-14.34830607879666</v>
      </c>
      <c r="N13" s="18">
        <v>23311</v>
      </c>
      <c r="O13" s="19">
        <f t="shared" si="3"/>
        <v>-5675</v>
      </c>
      <c r="P13" s="18">
        <v>21803</v>
      </c>
      <c r="Q13" s="19">
        <f t="shared" si="4"/>
        <v>-7183</v>
      </c>
      <c r="R13" s="18">
        <v>20268</v>
      </c>
      <c r="S13" s="20">
        <v>-8718</v>
      </c>
      <c r="T13" s="47">
        <f t="shared" si="5"/>
        <v>-30.076588697992136</v>
      </c>
    </row>
    <row r="14" spans="1:20" s="1" customFormat="1" ht="13.5">
      <c r="A14" s="14" t="s">
        <v>42</v>
      </c>
      <c r="B14" s="15" t="s">
        <v>43</v>
      </c>
      <c r="C14" s="16">
        <v>5</v>
      </c>
      <c r="D14" s="17" t="s">
        <v>22</v>
      </c>
      <c r="E14" s="17" t="s">
        <v>27</v>
      </c>
      <c r="F14" s="18">
        <v>30316</v>
      </c>
      <c r="G14" s="18">
        <v>29353</v>
      </c>
      <c r="H14" s="19">
        <f t="shared" si="0"/>
        <v>-963</v>
      </c>
      <c r="I14" s="18">
        <v>28221</v>
      </c>
      <c r="J14" s="19">
        <f t="shared" si="1"/>
        <v>-2095</v>
      </c>
      <c r="K14" s="18">
        <v>26914</v>
      </c>
      <c r="L14" s="20">
        <v>-3402</v>
      </c>
      <c r="M14" s="21">
        <f t="shared" si="2"/>
        <v>-11.221797070853674</v>
      </c>
      <c r="N14" s="18">
        <v>25519</v>
      </c>
      <c r="O14" s="19">
        <f t="shared" si="3"/>
        <v>-4797</v>
      </c>
      <c r="P14" s="18">
        <v>24035</v>
      </c>
      <c r="Q14" s="19">
        <f t="shared" si="4"/>
        <v>-6281</v>
      </c>
      <c r="R14" s="18">
        <v>22472</v>
      </c>
      <c r="S14" s="20">
        <v>-7844</v>
      </c>
      <c r="T14" s="22">
        <f t="shared" si="5"/>
        <v>-25.874125874125873</v>
      </c>
    </row>
    <row r="15" spans="1:20" s="1" customFormat="1" ht="13.5">
      <c r="A15" s="14" t="s">
        <v>44</v>
      </c>
      <c r="B15" s="15" t="s">
        <v>45</v>
      </c>
      <c r="C15" s="16">
        <v>5</v>
      </c>
      <c r="D15" s="17" t="s">
        <v>22</v>
      </c>
      <c r="E15" s="17" t="s">
        <v>27</v>
      </c>
      <c r="F15" s="18">
        <v>34985</v>
      </c>
      <c r="G15" s="18">
        <v>34518</v>
      </c>
      <c r="H15" s="19">
        <f t="shared" si="0"/>
        <v>-467</v>
      </c>
      <c r="I15" s="18">
        <v>33752</v>
      </c>
      <c r="J15" s="19">
        <f t="shared" si="1"/>
        <v>-1233</v>
      </c>
      <c r="K15" s="18">
        <v>32729</v>
      </c>
      <c r="L15" s="20">
        <v>-2256</v>
      </c>
      <c r="M15" s="21">
        <f t="shared" si="2"/>
        <v>-6.448477919108189</v>
      </c>
      <c r="N15" s="18">
        <v>31511</v>
      </c>
      <c r="O15" s="19">
        <f t="shared" si="3"/>
        <v>-3474</v>
      </c>
      <c r="P15" s="18">
        <v>30090</v>
      </c>
      <c r="Q15" s="19">
        <f t="shared" si="4"/>
        <v>-4895</v>
      </c>
      <c r="R15" s="18">
        <v>28473</v>
      </c>
      <c r="S15" s="20">
        <v>-6512</v>
      </c>
      <c r="T15" s="22">
        <f t="shared" si="5"/>
        <v>-18.61369158210662</v>
      </c>
    </row>
    <row r="16" spans="1:20" s="1" customFormat="1" ht="13.5">
      <c r="A16" s="14" t="s">
        <v>46</v>
      </c>
      <c r="B16" s="15" t="s">
        <v>47</v>
      </c>
      <c r="C16" s="16">
        <v>5</v>
      </c>
      <c r="D16" s="17" t="s">
        <v>22</v>
      </c>
      <c r="E16" s="17" t="s">
        <v>27</v>
      </c>
      <c r="F16" s="18">
        <v>44134</v>
      </c>
      <c r="G16" s="18">
        <v>43669</v>
      </c>
      <c r="H16" s="19">
        <f t="shared" si="0"/>
        <v>-465</v>
      </c>
      <c r="I16" s="18">
        <v>42799</v>
      </c>
      <c r="J16" s="19">
        <f t="shared" si="1"/>
        <v>-1335</v>
      </c>
      <c r="K16" s="18">
        <v>41525</v>
      </c>
      <c r="L16" s="20">
        <v>-2609</v>
      </c>
      <c r="M16" s="21">
        <f t="shared" si="2"/>
        <v>-5.911542121720216</v>
      </c>
      <c r="N16" s="18">
        <v>39962</v>
      </c>
      <c r="O16" s="19">
        <f t="shared" si="3"/>
        <v>-4172</v>
      </c>
      <c r="P16" s="18">
        <v>38196</v>
      </c>
      <c r="Q16" s="19">
        <f t="shared" si="4"/>
        <v>-5938</v>
      </c>
      <c r="R16" s="18">
        <v>36297</v>
      </c>
      <c r="S16" s="20">
        <v>-7837</v>
      </c>
      <c r="T16" s="22">
        <f t="shared" si="5"/>
        <v>-17.75728463316264</v>
      </c>
    </row>
    <row r="17" spans="1:20" s="1" customFormat="1" ht="13.5">
      <c r="A17" s="14" t="s">
        <v>48</v>
      </c>
      <c r="B17" s="15" t="s">
        <v>49</v>
      </c>
      <c r="C17" s="16">
        <v>5</v>
      </c>
      <c r="D17" s="17" t="s">
        <v>22</v>
      </c>
      <c r="E17" s="17" t="s">
        <v>27</v>
      </c>
      <c r="F17" s="18">
        <v>35017</v>
      </c>
      <c r="G17" s="18">
        <v>34281</v>
      </c>
      <c r="H17" s="19">
        <f t="shared" si="0"/>
        <v>-736</v>
      </c>
      <c r="I17" s="18">
        <v>33414</v>
      </c>
      <c r="J17" s="19">
        <f t="shared" si="1"/>
        <v>-1603</v>
      </c>
      <c r="K17" s="18">
        <v>32437</v>
      </c>
      <c r="L17" s="20">
        <v>-2580</v>
      </c>
      <c r="M17" s="21">
        <f t="shared" si="2"/>
        <v>-7.367849901476426</v>
      </c>
      <c r="N17" s="18">
        <v>31374</v>
      </c>
      <c r="O17" s="19">
        <f t="shared" si="3"/>
        <v>-3643</v>
      </c>
      <c r="P17" s="18">
        <v>30242</v>
      </c>
      <c r="Q17" s="19">
        <f t="shared" si="4"/>
        <v>-4775</v>
      </c>
      <c r="R17" s="18">
        <v>29004</v>
      </c>
      <c r="S17" s="20">
        <v>-6013</v>
      </c>
      <c r="T17" s="22">
        <f t="shared" si="5"/>
        <v>-17.1716594796813</v>
      </c>
    </row>
    <row r="18" spans="1:20" s="1" customFormat="1" ht="13.5">
      <c r="A18" s="14" t="s">
        <v>50</v>
      </c>
      <c r="B18" s="15" t="s">
        <v>51</v>
      </c>
      <c r="C18" s="16">
        <v>5</v>
      </c>
      <c r="D18" s="17" t="s">
        <v>22</v>
      </c>
      <c r="E18" s="17" t="s">
        <v>27</v>
      </c>
      <c r="F18" s="18">
        <v>34847</v>
      </c>
      <c r="G18" s="18">
        <v>34594</v>
      </c>
      <c r="H18" s="19">
        <f t="shared" si="0"/>
        <v>-253</v>
      </c>
      <c r="I18" s="18">
        <v>34000</v>
      </c>
      <c r="J18" s="19">
        <f t="shared" si="1"/>
        <v>-847</v>
      </c>
      <c r="K18" s="18">
        <v>33140</v>
      </c>
      <c r="L18" s="20">
        <v>-1707</v>
      </c>
      <c r="M18" s="21">
        <f t="shared" si="2"/>
        <v>-4.898556547192011</v>
      </c>
      <c r="N18" s="18">
        <v>32132</v>
      </c>
      <c r="O18" s="19">
        <f t="shared" si="3"/>
        <v>-2715</v>
      </c>
      <c r="P18" s="18">
        <v>31010</v>
      </c>
      <c r="Q18" s="19">
        <f t="shared" si="4"/>
        <v>-3837</v>
      </c>
      <c r="R18" s="18">
        <v>29764</v>
      </c>
      <c r="S18" s="20">
        <v>-5083</v>
      </c>
      <c r="T18" s="22">
        <f t="shared" si="5"/>
        <v>-14.586621516916809</v>
      </c>
    </row>
    <row r="19" spans="1:20" s="1" customFormat="1" ht="13.5">
      <c r="A19" s="14" t="s">
        <v>52</v>
      </c>
      <c r="B19" s="15" t="s">
        <v>53</v>
      </c>
      <c r="C19" s="16">
        <v>5</v>
      </c>
      <c r="D19" s="17" t="s">
        <v>22</v>
      </c>
      <c r="E19" s="17" t="s">
        <v>27</v>
      </c>
      <c r="F19" s="18">
        <v>49761</v>
      </c>
      <c r="G19" s="18">
        <v>49607</v>
      </c>
      <c r="H19" s="19">
        <f t="shared" si="0"/>
        <v>-154</v>
      </c>
      <c r="I19" s="18">
        <v>49006</v>
      </c>
      <c r="J19" s="19">
        <f t="shared" si="1"/>
        <v>-755</v>
      </c>
      <c r="K19" s="18">
        <v>48032</v>
      </c>
      <c r="L19" s="20">
        <v>-1729</v>
      </c>
      <c r="M19" s="21">
        <f t="shared" si="2"/>
        <v>-3.4746086292478044</v>
      </c>
      <c r="N19" s="18">
        <v>46791</v>
      </c>
      <c r="O19" s="19">
        <f t="shared" si="3"/>
        <v>-2970</v>
      </c>
      <c r="P19" s="18">
        <v>45350</v>
      </c>
      <c r="Q19" s="19">
        <f t="shared" si="4"/>
        <v>-4411</v>
      </c>
      <c r="R19" s="18">
        <v>43682</v>
      </c>
      <c r="S19" s="20">
        <v>-6079</v>
      </c>
      <c r="T19" s="22">
        <f t="shared" si="5"/>
        <v>-12.216394365065012</v>
      </c>
    </row>
    <row r="20" spans="1:20" s="1" customFormat="1" ht="13.5">
      <c r="A20" s="14" t="s">
        <v>54</v>
      </c>
      <c r="B20" s="15" t="s">
        <v>55</v>
      </c>
      <c r="C20" s="16">
        <v>5</v>
      </c>
      <c r="D20" s="17" t="s">
        <v>22</v>
      </c>
      <c r="E20" s="17" t="s">
        <v>27</v>
      </c>
      <c r="F20" s="18">
        <v>46446</v>
      </c>
      <c r="G20" s="18">
        <v>46212</v>
      </c>
      <c r="H20" s="19">
        <f t="shared" si="0"/>
        <v>-234</v>
      </c>
      <c r="I20" s="18">
        <v>45693</v>
      </c>
      <c r="J20" s="19">
        <f t="shared" si="1"/>
        <v>-753</v>
      </c>
      <c r="K20" s="18">
        <v>44900</v>
      </c>
      <c r="L20" s="20">
        <v>-1546</v>
      </c>
      <c r="M20" s="21">
        <f t="shared" si="2"/>
        <v>-3.328596649872971</v>
      </c>
      <c r="N20" s="18">
        <v>43918</v>
      </c>
      <c r="O20" s="19">
        <f t="shared" si="3"/>
        <v>-2528</v>
      </c>
      <c r="P20" s="18">
        <v>42756</v>
      </c>
      <c r="Q20" s="19">
        <f t="shared" si="4"/>
        <v>-3690</v>
      </c>
      <c r="R20" s="18">
        <v>41392</v>
      </c>
      <c r="S20" s="20">
        <v>-5054</v>
      </c>
      <c r="T20" s="22">
        <f t="shared" si="5"/>
        <v>-10.881453731214744</v>
      </c>
    </row>
    <row r="21" spans="1:20" s="1" customFormat="1" ht="13.5">
      <c r="A21" s="14" t="s">
        <v>56</v>
      </c>
      <c r="B21" s="15" t="s">
        <v>57</v>
      </c>
      <c r="C21" s="16">
        <v>5</v>
      </c>
      <c r="D21" s="17" t="s">
        <v>22</v>
      </c>
      <c r="E21" s="17" t="s">
        <v>27</v>
      </c>
      <c r="F21" s="18">
        <v>47926</v>
      </c>
      <c r="G21" s="18">
        <v>48291</v>
      </c>
      <c r="H21" s="19">
        <f t="shared" si="0"/>
        <v>365</v>
      </c>
      <c r="I21" s="18">
        <v>48198</v>
      </c>
      <c r="J21" s="19">
        <f t="shared" si="1"/>
        <v>272</v>
      </c>
      <c r="K21" s="18">
        <v>47696</v>
      </c>
      <c r="L21" s="20">
        <v>-230</v>
      </c>
      <c r="M21" s="21">
        <f t="shared" si="2"/>
        <v>-0.4799065225556066</v>
      </c>
      <c r="N21" s="18">
        <v>46796</v>
      </c>
      <c r="O21" s="19">
        <f t="shared" si="3"/>
        <v>-1130</v>
      </c>
      <c r="P21" s="18">
        <v>45543</v>
      </c>
      <c r="Q21" s="19">
        <f t="shared" si="4"/>
        <v>-2383</v>
      </c>
      <c r="R21" s="18">
        <v>44014</v>
      </c>
      <c r="S21" s="20">
        <v>-3912</v>
      </c>
      <c r="T21" s="22">
        <f t="shared" si="5"/>
        <v>-8.162583983641447</v>
      </c>
    </row>
    <row r="22" spans="1:20" s="1" customFormat="1" ht="13.5">
      <c r="A22" s="14" t="s">
        <v>58</v>
      </c>
      <c r="B22" s="15" t="s">
        <v>59</v>
      </c>
      <c r="C22" s="16">
        <v>5</v>
      </c>
      <c r="D22" s="17" t="s">
        <v>22</v>
      </c>
      <c r="E22" s="17" t="s">
        <v>27</v>
      </c>
      <c r="F22" s="18">
        <v>47207</v>
      </c>
      <c r="G22" s="18">
        <v>48443</v>
      </c>
      <c r="H22" s="19">
        <f t="shared" si="0"/>
        <v>1236</v>
      </c>
      <c r="I22" s="18">
        <v>48863</v>
      </c>
      <c r="J22" s="19">
        <f t="shared" si="1"/>
        <v>1656</v>
      </c>
      <c r="K22" s="18">
        <v>48841</v>
      </c>
      <c r="L22" s="20">
        <v>1634</v>
      </c>
      <c r="M22" s="21">
        <f t="shared" si="2"/>
        <v>3.4613510708157684</v>
      </c>
      <c r="N22" s="18">
        <v>48479</v>
      </c>
      <c r="O22" s="19">
        <f t="shared" si="3"/>
        <v>1272</v>
      </c>
      <c r="P22" s="18">
        <v>47841</v>
      </c>
      <c r="Q22" s="19">
        <f t="shared" si="4"/>
        <v>634</v>
      </c>
      <c r="R22" s="18">
        <v>46936</v>
      </c>
      <c r="S22" s="20">
        <v>-271</v>
      </c>
      <c r="T22" s="22">
        <f t="shared" si="5"/>
        <v>-0.5740674052576948</v>
      </c>
    </row>
    <row r="23" spans="1:20" s="1" customFormat="1" ht="13.5">
      <c r="A23" s="14" t="s">
        <v>60</v>
      </c>
      <c r="B23" s="15" t="s">
        <v>61</v>
      </c>
      <c r="C23" s="16">
        <v>5</v>
      </c>
      <c r="D23" s="17" t="s">
        <v>22</v>
      </c>
      <c r="E23" s="17" t="s">
        <v>27</v>
      </c>
      <c r="F23" s="18">
        <v>41351</v>
      </c>
      <c r="G23" s="18">
        <v>43384</v>
      </c>
      <c r="H23" s="19">
        <f t="shared" si="0"/>
        <v>2033</v>
      </c>
      <c r="I23" s="18">
        <v>44830</v>
      </c>
      <c r="J23" s="19">
        <f t="shared" si="1"/>
        <v>3479</v>
      </c>
      <c r="K23" s="18">
        <v>45967</v>
      </c>
      <c r="L23" s="20">
        <v>4616</v>
      </c>
      <c r="M23" s="21">
        <f t="shared" si="2"/>
        <v>11.162970665763828</v>
      </c>
      <c r="N23" s="18">
        <v>46916</v>
      </c>
      <c r="O23" s="19">
        <f t="shared" si="3"/>
        <v>5565</v>
      </c>
      <c r="P23" s="18">
        <v>47739</v>
      </c>
      <c r="Q23" s="19">
        <f t="shared" si="4"/>
        <v>6388</v>
      </c>
      <c r="R23" s="18">
        <v>48356</v>
      </c>
      <c r="S23" s="20">
        <v>7005</v>
      </c>
      <c r="T23" s="22">
        <f t="shared" si="5"/>
        <v>16.94034001596092</v>
      </c>
    </row>
    <row r="24" spans="1:20" s="1" customFormat="1" ht="13.5">
      <c r="A24" s="23" t="s">
        <v>19</v>
      </c>
      <c r="B24" s="24">
        <v>18</v>
      </c>
      <c r="C24" s="25"/>
      <c r="D24" s="31" t="s">
        <v>20</v>
      </c>
      <c r="E24" s="31"/>
      <c r="F24" s="26">
        <v>38187.833333333336</v>
      </c>
      <c r="G24" s="26">
        <v>37380.444444444445</v>
      </c>
      <c r="H24" s="27">
        <f t="shared" si="0"/>
        <v>-807.3888888888905</v>
      </c>
      <c r="I24" s="26">
        <v>36360.333333333336</v>
      </c>
      <c r="J24" s="27">
        <f t="shared" si="1"/>
        <v>-1827.5</v>
      </c>
      <c r="K24" s="26">
        <v>35107.444444444445</v>
      </c>
      <c r="L24" s="28">
        <v>-3080.3888888888887</v>
      </c>
      <c r="M24" s="29">
        <v>-8.06641440482062</v>
      </c>
      <c r="N24" s="26">
        <v>33710.444444444445</v>
      </c>
      <c r="O24" s="27">
        <f t="shared" si="3"/>
        <v>-4477.3888888888905</v>
      </c>
      <c r="P24" s="26">
        <v>32214.5</v>
      </c>
      <c r="Q24" s="27">
        <f t="shared" si="4"/>
        <v>-5973.333333333336</v>
      </c>
      <c r="R24" s="26">
        <v>30620.88888888889</v>
      </c>
      <c r="S24" s="28">
        <v>-7566.944444444445</v>
      </c>
      <c r="T24" s="30">
        <v>-19.815066171453676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2010-09-30T07:27:36Z</dcterms:modified>
  <cp:category/>
  <cp:version/>
  <cp:contentType/>
  <cp:contentStatus/>
</cp:coreProperties>
</file>