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<sst xmlns="http://schemas.openxmlformats.org/spreadsheetml/2006/main" count="232" uniqueCount="124">
  <si>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</si>
  <si>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</si>
  <si>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</si>
  <si>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</si>
  <si>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</si>
  <si>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</si>
  <si>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</si>
  <si>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</si>
  <si>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</si>
  <si>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</si>
  <si>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</si>
  <si>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</si>
  <si>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</si>
  <si>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</si>
  <si>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</si>
  <si>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</si>
  <si>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</si>
  <si>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</si>
  <si>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</si>
  <si>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</si>
  <si>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</si>
  <si>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</si>
  <si>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0</t>
  </si>
  <si>
    <t>伊達市　　　　</t>
  </si>
  <si>
    <t>９：市(5-Ⅱ-0)</t>
  </si>
  <si>
    <t>(人口５万人～１０万人未満：１次５%以上、３次５５％未満)</t>
  </si>
  <si>
    <t>15224</t>
  </si>
  <si>
    <t>佐渡市　　　　</t>
  </si>
  <si>
    <t>Ⅱ</t>
  </si>
  <si>
    <t>05207</t>
  </si>
  <si>
    <t>湯沢市　　　　</t>
  </si>
  <si>
    <t>04213</t>
  </si>
  <si>
    <t>栗原市　　　　</t>
  </si>
  <si>
    <t>33214</t>
  </si>
  <si>
    <t>真庭市　　　　</t>
  </si>
  <si>
    <t>42214</t>
  </si>
  <si>
    <t>南島原市　　　</t>
  </si>
  <si>
    <t>15210</t>
  </si>
  <si>
    <t>十日町市　　　</t>
  </si>
  <si>
    <t>04212</t>
  </si>
  <si>
    <t>登米市　　　　</t>
  </si>
  <si>
    <t>28224</t>
  </si>
  <si>
    <t>南あわじ市　　</t>
  </si>
  <si>
    <t>26212</t>
  </si>
  <si>
    <t>京丹後市　　　</t>
  </si>
  <si>
    <t>05210</t>
  </si>
  <si>
    <t>由利本荘市　　</t>
  </si>
  <si>
    <t>07210</t>
  </si>
  <si>
    <t>二本松市　　　</t>
  </si>
  <si>
    <t>16210</t>
  </si>
  <si>
    <t>南砺市　　　　</t>
  </si>
  <si>
    <t>07208</t>
  </si>
  <si>
    <t>喜多方市　　　</t>
  </si>
  <si>
    <t>37208</t>
  </si>
  <si>
    <t>三豊市　　　　</t>
  </si>
  <si>
    <t>07213</t>
  </si>
  <si>
    <t>15218</t>
  </si>
  <si>
    <t>五泉市　　　　</t>
  </si>
  <si>
    <t>43208</t>
  </si>
  <si>
    <t>山鹿市　　　　</t>
  </si>
  <si>
    <t>28223</t>
  </si>
  <si>
    <t>丹波市　　　　</t>
  </si>
  <si>
    <t>23221</t>
  </si>
  <si>
    <t>新城市　　　　</t>
  </si>
  <si>
    <t>37205</t>
  </si>
  <si>
    <t>観音寺市　　　</t>
  </si>
  <si>
    <t>08228</t>
  </si>
  <si>
    <t>坂東市　　　　</t>
  </si>
  <si>
    <t>38213</t>
  </si>
  <si>
    <t>四国中央市　　</t>
  </si>
  <si>
    <t>20207</t>
  </si>
  <si>
    <t>須坂市　　　　</t>
  </si>
  <si>
    <t>22226</t>
  </si>
  <si>
    <t>牧之原市　　　</t>
  </si>
  <si>
    <t>43206</t>
  </si>
  <si>
    <t>玉名市　　　　</t>
  </si>
  <si>
    <t>43210</t>
  </si>
  <si>
    <t>菊池市　　　　</t>
  </si>
  <si>
    <t>10210</t>
  </si>
  <si>
    <t>富岡市　　　　</t>
  </si>
  <si>
    <t>21206</t>
  </si>
  <si>
    <t>中津川市　　　</t>
  </si>
  <si>
    <t>08207</t>
  </si>
  <si>
    <t>結城市　　　　</t>
  </si>
  <si>
    <t>12215</t>
  </si>
  <si>
    <t>旭市　　　　　</t>
  </si>
  <si>
    <t>08234</t>
  </si>
  <si>
    <t>鉾田市　　　　</t>
  </si>
  <si>
    <t>07205</t>
  </si>
  <si>
    <t>白河市　　　　</t>
  </si>
  <si>
    <t>22209</t>
  </si>
  <si>
    <t>島田市　　　　</t>
  </si>
  <si>
    <t>08236</t>
  </si>
  <si>
    <t>小美玉市　　　</t>
  </si>
  <si>
    <t>23214</t>
  </si>
  <si>
    <t>蒲郡市　　　　</t>
  </si>
  <si>
    <t>20209</t>
  </si>
  <si>
    <t>伊那市　　　　</t>
  </si>
  <si>
    <t>08211</t>
  </si>
  <si>
    <t>常総市　　　　</t>
  </si>
  <si>
    <t>09210</t>
  </si>
  <si>
    <t>大田原市　　　</t>
  </si>
  <si>
    <t>07207</t>
  </si>
  <si>
    <t>須賀川市　　　</t>
  </si>
  <si>
    <t>22221</t>
  </si>
  <si>
    <t>湖西市　　　　</t>
  </si>
  <si>
    <t>23231</t>
  </si>
  <si>
    <t>田原市　　　　</t>
  </si>
  <si>
    <t>25209</t>
  </si>
  <si>
    <t>甲賀市　　　　</t>
  </si>
  <si>
    <t>09209</t>
  </si>
  <si>
    <t>真岡市　　　　</t>
  </si>
  <si>
    <t>03206</t>
  </si>
  <si>
    <t>北上市　　　　</t>
  </si>
  <si>
    <t>19208</t>
  </si>
  <si>
    <t>南アルプス市　</t>
  </si>
  <si>
    <t>20214</t>
  </si>
  <si>
    <t>茅野市　　　　</t>
  </si>
  <si>
    <t>08232</t>
  </si>
  <si>
    <t>神栖市　　　　</t>
  </si>
  <si>
    <t>23209</t>
  </si>
  <si>
    <t>碧南市　　　　</t>
  </si>
  <si>
    <t>22216</t>
  </si>
  <si>
    <t>袋井市　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</si>
</sst>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2" xfId="21" applyNumberFormat="1" applyFont="1" applyFill="1" applyBorder="1">
      <alignment/>
      <protection/>
    </xf>
    <xf numFmtId="176" fontId="5" fillId="0" borderId="2" xfId="21" applyNumberFormat="1" applyFont="1" applyFill="1" applyBorder="1">
      <alignment/>
      <protection/>
    </xf>
    <xf numFmtId="49" fontId="8" fillId="0" borderId="2" xfId="20" applyNumberFormat="1" applyFont="1" applyFill="1" applyBorder="1" applyAlignment="1">
      <alignment horizontal="center"/>
      <protection/>
    </xf>
    <xf numFmtId="178" fontId="5" fillId="0" borderId="2" xfId="0" applyNumberFormat="1" applyFont="1" applyFill="1" applyBorder="1" applyAlignment="1">
      <alignment vertical="center"/>
    </xf>
    <xf numFmtId="177" fontId="5" fillId="0" borderId="2" xfId="0" applyNumberFormat="1" applyFont="1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179" fontId="10" fillId="0" borderId="2" xfId="0" applyNumberFormat="1" applyFont="1" applyFill="1" applyBorder="1" applyAlignment="1">
      <alignment vertical="center"/>
    </xf>
    <xf numFmtId="49" fontId="5" fillId="0" borderId="3" xfId="21" applyNumberFormat="1" applyFont="1" applyFill="1" applyBorder="1">
      <alignment/>
      <protection/>
    </xf>
    <xf numFmtId="176" fontId="5" fillId="0" borderId="3" xfId="21" applyNumberFormat="1" applyFont="1" applyFill="1" applyBorder="1">
      <alignment/>
      <protection/>
    </xf>
    <xf numFmtId="176" fontId="8" fillId="0" borderId="3" xfId="20" applyNumberFormat="1" applyFont="1" applyFill="1" applyBorder="1" applyAlignment="1">
      <alignment horizontal="center" vertical="center"/>
      <protection/>
    </xf>
    <xf numFmtId="49" fontId="8" fillId="0" borderId="3" xfId="20" applyNumberFormat="1" applyFont="1" applyFill="1" applyBorder="1" applyAlignment="1">
      <alignment horizontal="center"/>
      <protection/>
    </xf>
    <xf numFmtId="178" fontId="5" fillId="0" borderId="3" xfId="0" applyNumberFormat="1" applyFont="1" applyFill="1" applyBorder="1" applyAlignment="1">
      <alignment vertical="center"/>
    </xf>
    <xf numFmtId="177" fontId="5" fillId="0" borderId="3" xfId="0" applyNumberFormat="1" applyFont="1" applyFill="1" applyBorder="1" applyAlignment="1">
      <alignment vertical="center"/>
    </xf>
    <xf numFmtId="177" fontId="4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/>
    </xf>
    <xf numFmtId="179" fontId="10" fillId="0" borderId="3" xfId="0" applyNumberFormat="1" applyFont="1" applyFill="1" applyBorder="1" applyAlignment="1">
      <alignment vertical="center" wrapText="1"/>
    </xf>
    <xf numFmtId="49" fontId="5" fillId="2" borderId="4" xfId="21" applyNumberFormat="1" applyFont="1" applyFill="1" applyBorder="1">
      <alignment/>
      <protection/>
    </xf>
    <xf numFmtId="176" fontId="5" fillId="2" borderId="4" xfId="21" applyNumberFormat="1" applyFont="1" applyFill="1" applyBorder="1">
      <alignment/>
      <protection/>
    </xf>
    <xf numFmtId="176" fontId="8" fillId="2" borderId="4" xfId="20" applyNumberFormat="1" applyFont="1" applyFill="1" applyBorder="1" applyAlignment="1">
      <alignment horizontal="center" vertical="center"/>
      <protection/>
    </xf>
    <xf numFmtId="178" fontId="5" fillId="2" borderId="4" xfId="0" applyNumberFormat="1" applyFont="1" applyFill="1" applyBorder="1" applyAlignment="1">
      <alignment vertical="center"/>
    </xf>
    <xf numFmtId="177" fontId="5" fillId="2" borderId="4" xfId="0" applyNumberFormat="1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/>
    </xf>
    <xf numFmtId="179" fontId="10" fillId="2" borderId="4" xfId="0" applyNumberFormat="1" applyFont="1" applyFill="1" applyBorder="1" applyAlignment="1">
      <alignment vertical="center" wrapText="1"/>
    </xf>
    <xf numFmtId="49" fontId="8" fillId="2" borderId="4" xfId="20" applyNumberFormat="1" applyFont="1" applyFill="1" applyBorder="1" applyAlignment="1">
      <alignment horizontal="center"/>
      <protection/>
    </xf>
    <xf numFmtId="49" fontId="5" fillId="0" borderId="0" xfId="21" applyNumberFormat="1" applyFont="1" applyFill="1" applyBorder="1">
      <alignment/>
      <protection/>
    </xf>
    <xf numFmtId="179" fontId="10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6" fontId="8" fillId="0" borderId="2" xfId="20" applyNumberFormat="1" applyFont="1" applyFill="1" applyBorder="1" applyAlignment="1">
      <alignment horizontal="center" vertical="center"/>
      <protection/>
    </xf>
    <xf numFmtId="179" fontId="10" fillId="2" borderId="2" xfId="0" applyNumberFormat="1" applyFont="1" applyFill="1" applyBorder="1" applyAlignment="1">
      <alignment vertical="center" wrapText="1"/>
    </xf>
    <xf numFmtId="179" fontId="10" fillId="2" borderId="3" xfId="0" applyNumberFormat="1" applyFont="1" applyFill="1" applyBorder="1" applyAlignment="1">
      <alignment vertical="center" wrapText="1"/>
    </xf>
    <xf numFmtId="49" fontId="13" fillId="0" borderId="3" xfId="21" applyNumberFormat="1" applyFont="1" applyFill="1" applyBorder="1">
      <alignment/>
      <protection/>
    </xf>
    <xf numFmtId="176" fontId="13" fillId="0" borderId="3" xfId="21" applyNumberFormat="1" applyFont="1" applyFill="1" applyBorder="1">
      <alignment/>
      <protection/>
    </xf>
    <xf numFmtId="178" fontId="3" fillId="0" borderId="3" xfId="0" applyNumberFormat="1" applyFont="1" applyFill="1" applyBorder="1" applyAlignment="1">
      <alignment vertical="center"/>
    </xf>
    <xf numFmtId="49" fontId="13" fillId="0" borderId="3" xfId="20" applyNumberFormat="1" applyFont="1" applyFill="1" applyBorder="1" applyAlignment="1">
      <alignment horizontal="center"/>
      <protection/>
    </xf>
    <xf numFmtId="178" fontId="3" fillId="0" borderId="5" xfId="0" applyNumberFormat="1" applyFont="1" applyFill="1" applyBorder="1" applyAlignment="1">
      <alignment horizontal="center" vertical="center"/>
    </xf>
    <xf numFmtId="178" fontId="3" fillId="0" borderId="6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49" fontId="5" fillId="0" borderId="1" xfId="21" applyNumberFormat="1" applyFont="1" applyFill="1" applyBorder="1" applyAlignment="1">
      <alignment horizontal="center" vertical="center" wrapText="1"/>
      <protection/>
    </xf>
    <xf numFmtId="176" fontId="5" fillId="0" borderId="1" xfId="21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5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30.75" customHeight="1">
      <c r="A1" s="31"/>
      <c r="B1" s="2" t="s">
        <v>0</v>
      </c>
      <c r="C1" s="3"/>
      <c r="D1" s="4"/>
      <c r="E1" s="4"/>
      <c r="F1" s="4"/>
      <c r="G1" s="4" t="s">
        <v>24</v>
      </c>
      <c r="H1" s="4"/>
      <c r="I1" s="4"/>
      <c r="J1" s="4"/>
      <c r="K1" s="4"/>
      <c r="L1" s="38" t="s">
        <v>25</v>
      </c>
      <c r="M1" s="32"/>
      <c r="N1" s="4"/>
      <c r="O1" s="4"/>
      <c r="P1" s="33"/>
      <c r="Q1" s="33"/>
      <c r="R1" s="33"/>
      <c r="S1" s="34"/>
      <c r="T1" s="35"/>
    </row>
    <row r="2" spans="1:20" s="1" customFormat="1" ht="39" customHeight="1">
      <c r="A2" s="4"/>
      <c r="B2" s="3"/>
      <c r="C2" s="36"/>
      <c r="D2" s="1" t="s">
        <v>1</v>
      </c>
      <c r="G2" s="37"/>
      <c r="H2" s="37"/>
      <c r="I2" s="1" t="s">
        <v>2</v>
      </c>
      <c r="L2" s="38" t="s">
        <v>21</v>
      </c>
      <c r="M2" s="39"/>
      <c r="N2" s="4"/>
      <c r="O2" s="4"/>
      <c r="P2" s="4"/>
      <c r="Q2" s="4"/>
      <c r="R2" s="4"/>
      <c r="S2" s="40" t="s">
        <v>3</v>
      </c>
      <c r="T2" s="39"/>
    </row>
    <row r="3" spans="1:20" s="1" customFormat="1" ht="13.5">
      <c r="A3" s="57" t="s">
        <v>4</v>
      </c>
      <c r="B3" s="57"/>
      <c r="C3" s="58" t="s">
        <v>5</v>
      </c>
      <c r="D3" s="57" t="s">
        <v>6</v>
      </c>
      <c r="E3" s="57" t="s">
        <v>7</v>
      </c>
      <c r="F3" s="51" t="s">
        <v>8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</row>
    <row r="4" spans="1:20" s="1" customFormat="1" ht="13.5">
      <c r="A4" s="57"/>
      <c r="B4" s="57"/>
      <c r="C4" s="58"/>
      <c r="D4" s="57"/>
      <c r="E4" s="57"/>
      <c r="F4" s="5" t="s">
        <v>9</v>
      </c>
      <c r="G4" s="54" t="s">
        <v>10</v>
      </c>
      <c r="H4" s="55"/>
      <c r="I4" s="54" t="s">
        <v>11</v>
      </c>
      <c r="J4" s="55"/>
      <c r="K4" s="56" t="s">
        <v>12</v>
      </c>
      <c r="L4" s="56"/>
      <c r="M4" s="56"/>
      <c r="N4" s="54" t="s">
        <v>13</v>
      </c>
      <c r="O4" s="55"/>
      <c r="P4" s="54" t="s">
        <v>14</v>
      </c>
      <c r="Q4" s="55"/>
      <c r="R4" s="56" t="s">
        <v>15</v>
      </c>
      <c r="S4" s="56"/>
      <c r="T4" s="56"/>
    </row>
    <row r="5" spans="1:20" s="1" customFormat="1" ht="22.5">
      <c r="A5" s="57"/>
      <c r="B5" s="57"/>
      <c r="C5" s="58"/>
      <c r="D5" s="57"/>
      <c r="E5" s="57"/>
      <c r="F5" s="41" t="s">
        <v>16</v>
      </c>
      <c r="G5" s="41" t="s">
        <v>16</v>
      </c>
      <c r="H5" s="42" t="s">
        <v>17</v>
      </c>
      <c r="I5" s="41" t="s">
        <v>16</v>
      </c>
      <c r="J5" s="42" t="s">
        <v>17</v>
      </c>
      <c r="K5" s="41" t="s">
        <v>16</v>
      </c>
      <c r="L5" s="42" t="s">
        <v>17</v>
      </c>
      <c r="M5" s="43" t="s">
        <v>18</v>
      </c>
      <c r="N5" s="41" t="s">
        <v>16</v>
      </c>
      <c r="O5" s="42" t="s">
        <v>17</v>
      </c>
      <c r="P5" s="41" t="s">
        <v>16</v>
      </c>
      <c r="Q5" s="42" t="s">
        <v>17</v>
      </c>
      <c r="R5" s="41" t="s">
        <v>16</v>
      </c>
      <c r="S5" s="42" t="s">
        <v>17</v>
      </c>
      <c r="T5" s="43" t="s">
        <v>18</v>
      </c>
    </row>
    <row r="6" spans="1:20" s="1" customFormat="1" ht="13.5">
      <c r="A6" s="6" t="s">
        <v>26</v>
      </c>
      <c r="B6" s="7" t="s">
        <v>27</v>
      </c>
      <c r="C6" s="44">
        <v>5</v>
      </c>
      <c r="D6" s="8" t="s">
        <v>28</v>
      </c>
      <c r="E6" s="8" t="s">
        <v>22</v>
      </c>
      <c r="F6" s="9">
        <v>67386</v>
      </c>
      <c r="G6" s="9">
        <v>62332</v>
      </c>
      <c r="H6" s="10">
        <f aca="true" t="shared" si="0" ref="H6:H55">G6-F6</f>
        <v>-5054</v>
      </c>
      <c r="I6" s="9">
        <v>57372</v>
      </c>
      <c r="J6" s="10">
        <f aca="true" t="shared" si="1" ref="J6:J55">I6-F6</f>
        <v>-10014</v>
      </c>
      <c r="K6" s="9">
        <v>52350</v>
      </c>
      <c r="L6" s="11">
        <v>-15036</v>
      </c>
      <c r="M6" s="12">
        <f aca="true" t="shared" si="2" ref="M6:M54">(K6-F6)/F6*100</f>
        <v>-22.313240138901254</v>
      </c>
      <c r="N6" s="9">
        <v>47651</v>
      </c>
      <c r="O6" s="10">
        <f aca="true" t="shared" si="3" ref="O6:O55">N6-F6</f>
        <v>-19735</v>
      </c>
      <c r="P6" s="9">
        <v>43331</v>
      </c>
      <c r="Q6" s="10">
        <f aca="true" t="shared" si="4" ref="Q6:Q55">P6-F6</f>
        <v>-24055</v>
      </c>
      <c r="R6" s="9">
        <v>39313</v>
      </c>
      <c r="S6" s="11">
        <v>-28073</v>
      </c>
      <c r="T6" s="45">
        <f aca="true" t="shared" si="5" ref="T6:T54">(R6-F6)/F6*100</f>
        <v>-41.65998872169293</v>
      </c>
    </row>
    <row r="7" spans="1:20" s="1" customFormat="1" ht="13.5">
      <c r="A7" s="13" t="s">
        <v>29</v>
      </c>
      <c r="B7" s="14" t="s">
        <v>30</v>
      </c>
      <c r="C7" s="15">
        <v>5</v>
      </c>
      <c r="D7" s="16" t="s">
        <v>28</v>
      </c>
      <c r="E7" s="16" t="s">
        <v>22</v>
      </c>
      <c r="F7" s="17">
        <v>55290</v>
      </c>
      <c r="G7" s="17">
        <v>51626</v>
      </c>
      <c r="H7" s="18">
        <f t="shared" si="0"/>
        <v>-3664</v>
      </c>
      <c r="I7" s="17">
        <v>47917</v>
      </c>
      <c r="J7" s="18">
        <f t="shared" si="1"/>
        <v>-7373</v>
      </c>
      <c r="K7" s="17">
        <v>44109</v>
      </c>
      <c r="L7" s="19">
        <v>-11181</v>
      </c>
      <c r="M7" s="20">
        <f t="shared" si="2"/>
        <v>-20.222463374932175</v>
      </c>
      <c r="N7" s="17">
        <v>40420</v>
      </c>
      <c r="O7" s="18">
        <f t="shared" si="3"/>
        <v>-14870</v>
      </c>
      <c r="P7" s="17">
        <v>36886</v>
      </c>
      <c r="Q7" s="18">
        <f t="shared" si="4"/>
        <v>-18404</v>
      </c>
      <c r="R7" s="17">
        <v>33538</v>
      </c>
      <c r="S7" s="19">
        <v>-21752</v>
      </c>
      <c r="T7" s="46">
        <f t="shared" si="5"/>
        <v>-39.34165310182673</v>
      </c>
    </row>
    <row r="8" spans="1:20" s="1" customFormat="1" ht="13.5">
      <c r="A8" s="13" t="s">
        <v>31</v>
      </c>
      <c r="B8" s="14" t="s">
        <v>32</v>
      </c>
      <c r="C8" s="15">
        <v>5</v>
      </c>
      <c r="D8" s="16" t="s">
        <v>28</v>
      </c>
      <c r="E8" s="16" t="s">
        <v>22</v>
      </c>
      <c r="F8" s="17">
        <v>80248</v>
      </c>
      <c r="G8" s="17">
        <v>75112</v>
      </c>
      <c r="H8" s="18">
        <f t="shared" si="0"/>
        <v>-5136</v>
      </c>
      <c r="I8" s="17">
        <v>69920</v>
      </c>
      <c r="J8" s="18">
        <f t="shared" si="1"/>
        <v>-10328</v>
      </c>
      <c r="K8" s="17">
        <v>64477</v>
      </c>
      <c r="L8" s="19">
        <v>-15771</v>
      </c>
      <c r="M8" s="20">
        <f t="shared" si="2"/>
        <v>-19.652826238660154</v>
      </c>
      <c r="N8" s="17">
        <v>59161</v>
      </c>
      <c r="O8" s="18">
        <f t="shared" si="3"/>
        <v>-21087</v>
      </c>
      <c r="P8" s="17">
        <v>54179</v>
      </c>
      <c r="Q8" s="18">
        <f t="shared" si="4"/>
        <v>-26069</v>
      </c>
      <c r="R8" s="17">
        <v>49350</v>
      </c>
      <c r="S8" s="19">
        <v>-30898</v>
      </c>
      <c r="T8" s="46">
        <f t="shared" si="5"/>
        <v>-38.50314026517795</v>
      </c>
    </row>
    <row r="9" spans="1:20" s="1" customFormat="1" ht="13.5">
      <c r="A9" s="13" t="s">
        <v>33</v>
      </c>
      <c r="B9" s="14" t="s">
        <v>34</v>
      </c>
      <c r="C9" s="15">
        <v>5</v>
      </c>
      <c r="D9" s="16" t="s">
        <v>28</v>
      </c>
      <c r="E9" s="16" t="s">
        <v>22</v>
      </c>
      <c r="F9" s="17">
        <v>51782</v>
      </c>
      <c r="G9" s="17">
        <v>48653</v>
      </c>
      <c r="H9" s="18">
        <f t="shared" si="0"/>
        <v>-3129</v>
      </c>
      <c r="I9" s="17">
        <v>45459</v>
      </c>
      <c r="J9" s="18">
        <f t="shared" si="1"/>
        <v>-6323</v>
      </c>
      <c r="K9" s="17">
        <v>42124</v>
      </c>
      <c r="L9" s="19">
        <v>-9658</v>
      </c>
      <c r="M9" s="20">
        <f t="shared" si="2"/>
        <v>-18.65126878065737</v>
      </c>
      <c r="N9" s="17">
        <v>38894</v>
      </c>
      <c r="O9" s="18">
        <f t="shared" si="3"/>
        <v>-12888</v>
      </c>
      <c r="P9" s="17">
        <v>35911</v>
      </c>
      <c r="Q9" s="18">
        <f t="shared" si="4"/>
        <v>-15871</v>
      </c>
      <c r="R9" s="17">
        <v>32967</v>
      </c>
      <c r="S9" s="19">
        <v>-18815</v>
      </c>
      <c r="T9" s="46">
        <f t="shared" si="5"/>
        <v>-36.33501989108184</v>
      </c>
    </row>
    <row r="10" spans="1:20" s="1" customFormat="1" ht="13.5">
      <c r="A10" s="13" t="s">
        <v>35</v>
      </c>
      <c r="B10" s="14" t="s">
        <v>36</v>
      </c>
      <c r="C10" s="15">
        <v>5</v>
      </c>
      <c r="D10" s="16" t="s">
        <v>28</v>
      </c>
      <c r="E10" s="16" t="s">
        <v>22</v>
      </c>
      <c r="F10" s="17">
        <v>54045</v>
      </c>
      <c r="G10" s="17">
        <v>50928</v>
      </c>
      <c r="H10" s="18">
        <f t="shared" si="0"/>
        <v>-3117</v>
      </c>
      <c r="I10" s="17">
        <v>47796</v>
      </c>
      <c r="J10" s="18">
        <f t="shared" si="1"/>
        <v>-6249</v>
      </c>
      <c r="K10" s="17">
        <v>44488</v>
      </c>
      <c r="L10" s="19">
        <v>-9557</v>
      </c>
      <c r="M10" s="20">
        <f t="shared" si="2"/>
        <v>-17.68341197150523</v>
      </c>
      <c r="N10" s="17">
        <v>41214</v>
      </c>
      <c r="O10" s="18">
        <f t="shared" si="3"/>
        <v>-12831</v>
      </c>
      <c r="P10" s="17">
        <v>38020</v>
      </c>
      <c r="Q10" s="18">
        <f t="shared" si="4"/>
        <v>-16025</v>
      </c>
      <c r="R10" s="17">
        <v>34920</v>
      </c>
      <c r="S10" s="19">
        <v>-19125</v>
      </c>
      <c r="T10" s="46">
        <f t="shared" si="5"/>
        <v>-35.38717735220649</v>
      </c>
    </row>
    <row r="11" spans="1:20" s="1" customFormat="1" ht="13.5">
      <c r="A11" s="13" t="s">
        <v>37</v>
      </c>
      <c r="B11" s="14" t="s">
        <v>38</v>
      </c>
      <c r="C11" s="15">
        <v>5</v>
      </c>
      <c r="D11" s="16" t="s">
        <v>28</v>
      </c>
      <c r="E11" s="16" t="s">
        <v>22</v>
      </c>
      <c r="F11" s="17">
        <v>62058</v>
      </c>
      <c r="G11" s="17">
        <v>58733</v>
      </c>
      <c r="H11" s="18">
        <f t="shared" si="0"/>
        <v>-3325</v>
      </c>
      <c r="I11" s="17">
        <v>55239</v>
      </c>
      <c r="J11" s="18">
        <f t="shared" si="1"/>
        <v>-6819</v>
      </c>
      <c r="K11" s="17">
        <v>51547</v>
      </c>
      <c r="L11" s="19">
        <v>-10511</v>
      </c>
      <c r="M11" s="20">
        <f t="shared" si="2"/>
        <v>-16.93738115956041</v>
      </c>
      <c r="N11" s="17">
        <v>47824</v>
      </c>
      <c r="O11" s="18">
        <f t="shared" si="3"/>
        <v>-14234</v>
      </c>
      <c r="P11" s="17">
        <v>44142</v>
      </c>
      <c r="Q11" s="18">
        <f t="shared" si="4"/>
        <v>-17916</v>
      </c>
      <c r="R11" s="17">
        <v>40601</v>
      </c>
      <c r="S11" s="19">
        <v>-21457</v>
      </c>
      <c r="T11" s="46">
        <f t="shared" si="5"/>
        <v>-34.5757194882207</v>
      </c>
    </row>
    <row r="12" spans="1:20" s="1" customFormat="1" ht="13.5">
      <c r="A12" s="13" t="s">
        <v>39</v>
      </c>
      <c r="B12" s="14" t="s">
        <v>40</v>
      </c>
      <c r="C12" s="15">
        <v>5</v>
      </c>
      <c r="D12" s="16" t="s">
        <v>28</v>
      </c>
      <c r="E12" s="16" t="s">
        <v>22</v>
      </c>
      <c r="F12" s="17">
        <v>89316</v>
      </c>
      <c r="G12" s="17">
        <v>84198</v>
      </c>
      <c r="H12" s="18">
        <f t="shared" si="0"/>
        <v>-5118</v>
      </c>
      <c r="I12" s="17">
        <v>79137</v>
      </c>
      <c r="J12" s="18">
        <f t="shared" si="1"/>
        <v>-10179</v>
      </c>
      <c r="K12" s="17">
        <v>73871</v>
      </c>
      <c r="L12" s="19">
        <v>-15445</v>
      </c>
      <c r="M12" s="20">
        <f t="shared" si="2"/>
        <v>-17.2925343723409</v>
      </c>
      <c r="N12" s="17">
        <v>68732</v>
      </c>
      <c r="O12" s="18">
        <f t="shared" si="3"/>
        <v>-20584</v>
      </c>
      <c r="P12" s="17">
        <v>63843</v>
      </c>
      <c r="Q12" s="18">
        <f t="shared" si="4"/>
        <v>-25473</v>
      </c>
      <c r="R12" s="17">
        <v>58892</v>
      </c>
      <c r="S12" s="19">
        <v>-30424</v>
      </c>
      <c r="T12" s="46">
        <f t="shared" si="5"/>
        <v>-34.0633257199158</v>
      </c>
    </row>
    <row r="13" spans="1:20" s="1" customFormat="1" ht="13.5">
      <c r="A13" s="13" t="s">
        <v>41</v>
      </c>
      <c r="B13" s="14" t="s">
        <v>42</v>
      </c>
      <c r="C13" s="15">
        <v>5</v>
      </c>
      <c r="D13" s="16" t="s">
        <v>28</v>
      </c>
      <c r="E13" s="16" t="s">
        <v>22</v>
      </c>
      <c r="F13" s="17">
        <v>52283</v>
      </c>
      <c r="G13" s="17">
        <v>49414</v>
      </c>
      <c r="H13" s="18">
        <f t="shared" si="0"/>
        <v>-2869</v>
      </c>
      <c r="I13" s="17">
        <v>46486</v>
      </c>
      <c r="J13" s="18">
        <f t="shared" si="1"/>
        <v>-5797</v>
      </c>
      <c r="K13" s="17">
        <v>43437</v>
      </c>
      <c r="L13" s="19">
        <v>-8846</v>
      </c>
      <c r="M13" s="20">
        <f t="shared" si="2"/>
        <v>-16.919457567469347</v>
      </c>
      <c r="N13" s="17">
        <v>40429</v>
      </c>
      <c r="O13" s="18">
        <f t="shared" si="3"/>
        <v>-11854</v>
      </c>
      <c r="P13" s="17">
        <v>37502</v>
      </c>
      <c r="Q13" s="18">
        <f t="shared" si="4"/>
        <v>-14781</v>
      </c>
      <c r="R13" s="17">
        <v>34510</v>
      </c>
      <c r="S13" s="19">
        <v>-17773</v>
      </c>
      <c r="T13" s="46">
        <f t="shared" si="5"/>
        <v>-33.99384121033606</v>
      </c>
    </row>
    <row r="14" spans="1:20" s="1" customFormat="1" ht="13.5">
      <c r="A14" s="13" t="s">
        <v>43</v>
      </c>
      <c r="B14" s="14" t="s">
        <v>44</v>
      </c>
      <c r="C14" s="15">
        <v>5</v>
      </c>
      <c r="D14" s="16" t="s">
        <v>28</v>
      </c>
      <c r="E14" s="16" t="s">
        <v>22</v>
      </c>
      <c r="F14" s="17">
        <v>62723</v>
      </c>
      <c r="G14" s="17">
        <v>59576</v>
      </c>
      <c r="H14" s="18">
        <f t="shared" si="0"/>
        <v>-3147</v>
      </c>
      <c r="I14" s="17">
        <v>56124</v>
      </c>
      <c r="J14" s="18">
        <f t="shared" si="1"/>
        <v>-6599</v>
      </c>
      <c r="K14" s="17">
        <v>52414</v>
      </c>
      <c r="L14" s="19">
        <v>-10309</v>
      </c>
      <c r="M14" s="20">
        <f t="shared" si="2"/>
        <v>-16.4357572182453</v>
      </c>
      <c r="N14" s="17">
        <v>48716</v>
      </c>
      <c r="O14" s="18">
        <f t="shared" si="3"/>
        <v>-14007</v>
      </c>
      <c r="P14" s="17">
        <v>45142</v>
      </c>
      <c r="Q14" s="18">
        <f t="shared" si="4"/>
        <v>-17581</v>
      </c>
      <c r="R14" s="17">
        <v>41670</v>
      </c>
      <c r="S14" s="19">
        <v>-21053</v>
      </c>
      <c r="T14" s="46">
        <f t="shared" si="5"/>
        <v>-33.56503993750299</v>
      </c>
    </row>
    <row r="15" spans="1:20" s="1" customFormat="1" ht="13.5">
      <c r="A15" s="13" t="s">
        <v>45</v>
      </c>
      <c r="B15" s="14" t="s">
        <v>46</v>
      </c>
      <c r="C15" s="15">
        <v>5</v>
      </c>
      <c r="D15" s="16" t="s">
        <v>28</v>
      </c>
      <c r="E15" s="16" t="s">
        <v>22</v>
      </c>
      <c r="F15" s="17">
        <v>89555</v>
      </c>
      <c r="G15" s="17">
        <v>85622</v>
      </c>
      <c r="H15" s="18">
        <f t="shared" si="0"/>
        <v>-3933</v>
      </c>
      <c r="I15" s="17">
        <v>81365</v>
      </c>
      <c r="J15" s="18">
        <f t="shared" si="1"/>
        <v>-8190</v>
      </c>
      <c r="K15" s="17">
        <v>76689</v>
      </c>
      <c r="L15" s="19">
        <v>-12866</v>
      </c>
      <c r="M15" s="20">
        <f t="shared" si="2"/>
        <v>-14.366590363463793</v>
      </c>
      <c r="N15" s="17">
        <v>71845</v>
      </c>
      <c r="O15" s="18">
        <f t="shared" si="3"/>
        <v>-17710</v>
      </c>
      <c r="P15" s="17">
        <v>67002</v>
      </c>
      <c r="Q15" s="18">
        <f t="shared" si="4"/>
        <v>-22553</v>
      </c>
      <c r="R15" s="17">
        <v>62159</v>
      </c>
      <c r="S15" s="19">
        <v>-27396</v>
      </c>
      <c r="T15" s="46">
        <f t="shared" si="5"/>
        <v>-30.591256769582937</v>
      </c>
    </row>
    <row r="16" spans="1:20" s="1" customFormat="1" ht="13.5">
      <c r="A16" s="13" t="s">
        <v>47</v>
      </c>
      <c r="B16" s="14" t="s">
        <v>48</v>
      </c>
      <c r="C16" s="15">
        <v>5</v>
      </c>
      <c r="D16" s="16" t="s">
        <v>28</v>
      </c>
      <c r="E16" s="16" t="s">
        <v>22</v>
      </c>
      <c r="F16" s="17">
        <v>63178</v>
      </c>
      <c r="G16" s="17">
        <v>60143</v>
      </c>
      <c r="H16" s="18">
        <f t="shared" si="0"/>
        <v>-3035</v>
      </c>
      <c r="I16" s="17">
        <v>57105</v>
      </c>
      <c r="J16" s="18">
        <f t="shared" si="1"/>
        <v>-6073</v>
      </c>
      <c r="K16" s="17">
        <v>53876</v>
      </c>
      <c r="L16" s="19">
        <v>-9302</v>
      </c>
      <c r="M16" s="20">
        <f t="shared" si="2"/>
        <v>-14.723479692297953</v>
      </c>
      <c r="N16" s="17">
        <v>50600</v>
      </c>
      <c r="O16" s="18">
        <f t="shared" si="3"/>
        <v>-12578</v>
      </c>
      <c r="P16" s="17">
        <v>47347</v>
      </c>
      <c r="Q16" s="18">
        <f t="shared" si="4"/>
        <v>-15831</v>
      </c>
      <c r="R16" s="17">
        <v>43999</v>
      </c>
      <c r="S16" s="19">
        <v>-19179</v>
      </c>
      <c r="T16" s="46">
        <f t="shared" si="5"/>
        <v>-30.357086327519074</v>
      </c>
    </row>
    <row r="17" spans="1:20" s="1" customFormat="1" ht="13.5">
      <c r="A17" s="13" t="s">
        <v>49</v>
      </c>
      <c r="B17" s="14" t="s">
        <v>50</v>
      </c>
      <c r="C17" s="15">
        <v>5</v>
      </c>
      <c r="D17" s="16" t="s">
        <v>28</v>
      </c>
      <c r="E17" s="16" t="s">
        <v>22</v>
      </c>
      <c r="F17" s="17">
        <v>58140</v>
      </c>
      <c r="G17" s="17">
        <v>55629</v>
      </c>
      <c r="H17" s="18">
        <f t="shared" si="0"/>
        <v>-2511</v>
      </c>
      <c r="I17" s="17">
        <v>52756</v>
      </c>
      <c r="J17" s="18">
        <f t="shared" si="1"/>
        <v>-5384</v>
      </c>
      <c r="K17" s="17">
        <v>49698</v>
      </c>
      <c r="L17" s="19">
        <v>-8442</v>
      </c>
      <c r="M17" s="20">
        <f t="shared" si="2"/>
        <v>-14.520123839009289</v>
      </c>
      <c r="N17" s="17">
        <v>46640</v>
      </c>
      <c r="O17" s="18">
        <f t="shared" si="3"/>
        <v>-11500</v>
      </c>
      <c r="P17" s="17">
        <v>43687</v>
      </c>
      <c r="Q17" s="18">
        <f t="shared" si="4"/>
        <v>-14453</v>
      </c>
      <c r="R17" s="17">
        <v>40632</v>
      </c>
      <c r="S17" s="19">
        <v>-17508</v>
      </c>
      <c r="T17" s="46">
        <f t="shared" si="5"/>
        <v>-30.113519091847262</v>
      </c>
    </row>
    <row r="18" spans="1:20" s="1" customFormat="1" ht="13.5">
      <c r="A18" s="13" t="s">
        <v>51</v>
      </c>
      <c r="B18" s="14" t="s">
        <v>52</v>
      </c>
      <c r="C18" s="15">
        <v>5</v>
      </c>
      <c r="D18" s="16" t="s">
        <v>28</v>
      </c>
      <c r="E18" s="16" t="s">
        <v>22</v>
      </c>
      <c r="F18" s="17">
        <v>56396</v>
      </c>
      <c r="G18" s="17">
        <v>53815</v>
      </c>
      <c r="H18" s="18">
        <f t="shared" si="0"/>
        <v>-2581</v>
      </c>
      <c r="I18" s="17">
        <v>51013</v>
      </c>
      <c r="J18" s="18">
        <f t="shared" si="1"/>
        <v>-5383</v>
      </c>
      <c r="K18" s="17">
        <v>48073</v>
      </c>
      <c r="L18" s="19">
        <v>-8323</v>
      </c>
      <c r="M18" s="20">
        <f t="shared" si="2"/>
        <v>-14.758138875097524</v>
      </c>
      <c r="N18" s="17">
        <v>45186</v>
      </c>
      <c r="O18" s="18">
        <f t="shared" si="3"/>
        <v>-11210</v>
      </c>
      <c r="P18" s="17">
        <v>42488</v>
      </c>
      <c r="Q18" s="18">
        <f t="shared" si="4"/>
        <v>-13908</v>
      </c>
      <c r="R18" s="17">
        <v>39847</v>
      </c>
      <c r="S18" s="19">
        <v>-16549</v>
      </c>
      <c r="T18" s="21">
        <f t="shared" si="5"/>
        <v>-29.344279736151503</v>
      </c>
    </row>
    <row r="19" spans="1:20" s="1" customFormat="1" ht="13.5">
      <c r="A19" s="13" t="s">
        <v>53</v>
      </c>
      <c r="B19" s="14" t="s">
        <v>54</v>
      </c>
      <c r="C19" s="15">
        <v>5</v>
      </c>
      <c r="D19" s="16" t="s">
        <v>28</v>
      </c>
      <c r="E19" s="16" t="s">
        <v>22</v>
      </c>
      <c r="F19" s="17">
        <v>71180</v>
      </c>
      <c r="G19" s="17">
        <v>68221</v>
      </c>
      <c r="H19" s="18">
        <f t="shared" si="0"/>
        <v>-2959</v>
      </c>
      <c r="I19" s="17">
        <v>64971</v>
      </c>
      <c r="J19" s="18">
        <f t="shared" si="1"/>
        <v>-6209</v>
      </c>
      <c r="K19" s="17">
        <v>61410</v>
      </c>
      <c r="L19" s="19">
        <v>-9770</v>
      </c>
      <c r="M19" s="20">
        <f t="shared" si="2"/>
        <v>-13.725765664512505</v>
      </c>
      <c r="N19" s="17">
        <v>57796</v>
      </c>
      <c r="O19" s="18">
        <f t="shared" si="3"/>
        <v>-13384</v>
      </c>
      <c r="P19" s="17">
        <v>54271</v>
      </c>
      <c r="Q19" s="18">
        <f t="shared" si="4"/>
        <v>-16909</v>
      </c>
      <c r="R19" s="17">
        <v>50682</v>
      </c>
      <c r="S19" s="19">
        <v>-20498</v>
      </c>
      <c r="T19" s="21">
        <f t="shared" si="5"/>
        <v>-28.797415004214667</v>
      </c>
    </row>
    <row r="20" spans="1:20" s="1" customFormat="1" ht="13.5">
      <c r="A20" s="13" t="s">
        <v>55</v>
      </c>
      <c r="B20" s="14" t="s">
        <v>23</v>
      </c>
      <c r="C20" s="15">
        <v>5</v>
      </c>
      <c r="D20" s="16" t="s">
        <v>28</v>
      </c>
      <c r="E20" s="16" t="s">
        <v>22</v>
      </c>
      <c r="F20" s="17">
        <v>69289</v>
      </c>
      <c r="G20" s="17">
        <v>66483</v>
      </c>
      <c r="H20" s="18">
        <f t="shared" si="0"/>
        <v>-2806</v>
      </c>
      <c r="I20" s="17">
        <v>63465</v>
      </c>
      <c r="J20" s="18">
        <f t="shared" si="1"/>
        <v>-5824</v>
      </c>
      <c r="K20" s="17">
        <v>60134</v>
      </c>
      <c r="L20" s="19">
        <v>-9155</v>
      </c>
      <c r="M20" s="20">
        <f t="shared" si="2"/>
        <v>-13.21277547662688</v>
      </c>
      <c r="N20" s="17">
        <v>56673</v>
      </c>
      <c r="O20" s="18">
        <f t="shared" si="3"/>
        <v>-12616</v>
      </c>
      <c r="P20" s="17">
        <v>53162</v>
      </c>
      <c r="Q20" s="18">
        <f t="shared" si="4"/>
        <v>-16127</v>
      </c>
      <c r="R20" s="17">
        <v>49631</v>
      </c>
      <c r="S20" s="19">
        <v>-19658</v>
      </c>
      <c r="T20" s="21">
        <f t="shared" si="5"/>
        <v>-28.371025703935686</v>
      </c>
    </row>
    <row r="21" spans="1:20" s="1" customFormat="1" ht="13.5">
      <c r="A21" s="13" t="s">
        <v>56</v>
      </c>
      <c r="B21" s="14" t="s">
        <v>57</v>
      </c>
      <c r="C21" s="15">
        <v>5</v>
      </c>
      <c r="D21" s="16" t="s">
        <v>28</v>
      </c>
      <c r="E21" s="16" t="s">
        <v>22</v>
      </c>
      <c r="F21" s="17">
        <v>56962</v>
      </c>
      <c r="G21" s="17">
        <v>54794</v>
      </c>
      <c r="H21" s="18">
        <f t="shared" si="0"/>
        <v>-2168</v>
      </c>
      <c r="I21" s="17">
        <v>52433</v>
      </c>
      <c r="J21" s="18">
        <f t="shared" si="1"/>
        <v>-4529</v>
      </c>
      <c r="K21" s="17">
        <v>49780</v>
      </c>
      <c r="L21" s="19">
        <v>-7182</v>
      </c>
      <c r="M21" s="20">
        <f t="shared" si="2"/>
        <v>-12.608405603735823</v>
      </c>
      <c r="N21" s="17">
        <v>46956</v>
      </c>
      <c r="O21" s="18">
        <f t="shared" si="3"/>
        <v>-10006</v>
      </c>
      <c r="P21" s="17">
        <v>44089</v>
      </c>
      <c r="Q21" s="18">
        <f t="shared" si="4"/>
        <v>-12873</v>
      </c>
      <c r="R21" s="17">
        <v>41136</v>
      </c>
      <c r="S21" s="19">
        <v>-15826</v>
      </c>
      <c r="T21" s="21">
        <f t="shared" si="5"/>
        <v>-27.783434570415366</v>
      </c>
    </row>
    <row r="22" spans="1:20" s="1" customFormat="1" ht="13.5">
      <c r="A22" s="13" t="s">
        <v>58</v>
      </c>
      <c r="B22" s="14" t="s">
        <v>59</v>
      </c>
      <c r="C22" s="15">
        <v>5</v>
      </c>
      <c r="D22" s="16" t="s">
        <v>28</v>
      </c>
      <c r="E22" s="16" t="s">
        <v>22</v>
      </c>
      <c r="F22" s="17">
        <v>57726</v>
      </c>
      <c r="G22" s="17">
        <v>55638</v>
      </c>
      <c r="H22" s="18">
        <f t="shared" si="0"/>
        <v>-2088</v>
      </c>
      <c r="I22" s="17">
        <v>53310</v>
      </c>
      <c r="J22" s="18">
        <f t="shared" si="1"/>
        <v>-4416</v>
      </c>
      <c r="K22" s="17">
        <v>50674</v>
      </c>
      <c r="L22" s="19">
        <v>-7052</v>
      </c>
      <c r="M22" s="20">
        <f t="shared" si="2"/>
        <v>-12.216332328586772</v>
      </c>
      <c r="N22" s="17">
        <v>47904</v>
      </c>
      <c r="O22" s="18">
        <f t="shared" si="3"/>
        <v>-9822</v>
      </c>
      <c r="P22" s="17">
        <v>45104</v>
      </c>
      <c r="Q22" s="18">
        <f t="shared" si="4"/>
        <v>-12622</v>
      </c>
      <c r="R22" s="17">
        <v>42263</v>
      </c>
      <c r="S22" s="19">
        <v>-15463</v>
      </c>
      <c r="T22" s="21">
        <f t="shared" si="5"/>
        <v>-26.78688978969615</v>
      </c>
    </row>
    <row r="23" spans="1:20" s="1" customFormat="1" ht="13.5">
      <c r="A23" s="13" t="s">
        <v>60</v>
      </c>
      <c r="B23" s="14" t="s">
        <v>61</v>
      </c>
      <c r="C23" s="15">
        <v>5</v>
      </c>
      <c r="D23" s="16" t="s">
        <v>28</v>
      </c>
      <c r="E23" s="16" t="s">
        <v>22</v>
      </c>
      <c r="F23" s="17">
        <v>70810</v>
      </c>
      <c r="G23" s="17">
        <v>68183</v>
      </c>
      <c r="H23" s="18">
        <f t="shared" si="0"/>
        <v>-2627</v>
      </c>
      <c r="I23" s="17">
        <v>65223</v>
      </c>
      <c r="J23" s="18">
        <f t="shared" si="1"/>
        <v>-5587</v>
      </c>
      <c r="K23" s="17">
        <v>62034</v>
      </c>
      <c r="L23" s="19">
        <v>-8776</v>
      </c>
      <c r="M23" s="20">
        <f t="shared" si="2"/>
        <v>-12.39372969919503</v>
      </c>
      <c r="N23" s="17">
        <v>58878</v>
      </c>
      <c r="O23" s="18">
        <f t="shared" si="3"/>
        <v>-11932</v>
      </c>
      <c r="P23" s="17">
        <v>55779</v>
      </c>
      <c r="Q23" s="18">
        <f t="shared" si="4"/>
        <v>-15031</v>
      </c>
      <c r="R23" s="17">
        <v>52552</v>
      </c>
      <c r="S23" s="19">
        <v>-18258</v>
      </c>
      <c r="T23" s="21">
        <f t="shared" si="5"/>
        <v>-25.784493715576893</v>
      </c>
    </row>
    <row r="24" spans="1:20" s="1" customFormat="1" ht="13.5">
      <c r="A24" s="13" t="s">
        <v>62</v>
      </c>
      <c r="B24" s="14" t="s">
        <v>63</v>
      </c>
      <c r="C24" s="15">
        <v>5</v>
      </c>
      <c r="D24" s="16" t="s">
        <v>28</v>
      </c>
      <c r="E24" s="16" t="s">
        <v>22</v>
      </c>
      <c r="F24" s="17">
        <v>52178</v>
      </c>
      <c r="G24" s="17">
        <v>50424</v>
      </c>
      <c r="H24" s="18">
        <f t="shared" si="0"/>
        <v>-1754</v>
      </c>
      <c r="I24" s="17">
        <v>48424</v>
      </c>
      <c r="J24" s="18">
        <f t="shared" si="1"/>
        <v>-3754</v>
      </c>
      <c r="K24" s="17">
        <v>46204</v>
      </c>
      <c r="L24" s="19">
        <v>-5974</v>
      </c>
      <c r="M24" s="20">
        <f t="shared" si="2"/>
        <v>-11.449269807198437</v>
      </c>
      <c r="N24" s="17">
        <v>43946</v>
      </c>
      <c r="O24" s="18">
        <f t="shared" si="3"/>
        <v>-8232</v>
      </c>
      <c r="P24" s="17">
        <v>41658</v>
      </c>
      <c r="Q24" s="18">
        <f t="shared" si="4"/>
        <v>-10520</v>
      </c>
      <c r="R24" s="17">
        <v>39189</v>
      </c>
      <c r="S24" s="19">
        <v>-12989</v>
      </c>
      <c r="T24" s="21">
        <f t="shared" si="5"/>
        <v>-24.893633332055657</v>
      </c>
    </row>
    <row r="25" spans="1:20" s="1" customFormat="1" ht="13.5">
      <c r="A25" s="13" t="s">
        <v>64</v>
      </c>
      <c r="B25" s="14" t="s">
        <v>65</v>
      </c>
      <c r="C25" s="15">
        <v>5</v>
      </c>
      <c r="D25" s="16" t="s">
        <v>28</v>
      </c>
      <c r="E25" s="16" t="s">
        <v>22</v>
      </c>
      <c r="F25" s="17">
        <v>65226</v>
      </c>
      <c r="G25" s="17">
        <v>63229</v>
      </c>
      <c r="H25" s="18">
        <f t="shared" si="0"/>
        <v>-1997</v>
      </c>
      <c r="I25" s="17">
        <v>60803</v>
      </c>
      <c r="J25" s="18">
        <f t="shared" si="1"/>
        <v>-4423</v>
      </c>
      <c r="K25" s="17">
        <v>57988</v>
      </c>
      <c r="L25" s="19">
        <v>-7238</v>
      </c>
      <c r="M25" s="20">
        <f t="shared" si="2"/>
        <v>-11.096801888817343</v>
      </c>
      <c r="N25" s="17">
        <v>55055</v>
      </c>
      <c r="O25" s="18">
        <f t="shared" si="3"/>
        <v>-10171</v>
      </c>
      <c r="P25" s="17">
        <v>52116</v>
      </c>
      <c r="Q25" s="18">
        <f t="shared" si="4"/>
        <v>-13110</v>
      </c>
      <c r="R25" s="17">
        <v>49103</v>
      </c>
      <c r="S25" s="19">
        <v>-16123</v>
      </c>
      <c r="T25" s="21">
        <f t="shared" si="5"/>
        <v>-24.718670468831448</v>
      </c>
    </row>
    <row r="26" spans="1:20" s="1" customFormat="1" ht="13.5">
      <c r="A26" s="13" t="s">
        <v>66</v>
      </c>
      <c r="B26" s="14" t="s">
        <v>67</v>
      </c>
      <c r="C26" s="15">
        <v>5</v>
      </c>
      <c r="D26" s="16" t="s">
        <v>28</v>
      </c>
      <c r="E26" s="16" t="s">
        <v>22</v>
      </c>
      <c r="F26" s="17">
        <v>57516</v>
      </c>
      <c r="G26" s="17">
        <v>55734</v>
      </c>
      <c r="H26" s="18">
        <f t="shared" si="0"/>
        <v>-1782</v>
      </c>
      <c r="I26" s="17">
        <v>53777</v>
      </c>
      <c r="J26" s="18">
        <f t="shared" si="1"/>
        <v>-3739</v>
      </c>
      <c r="K26" s="17">
        <v>51559</v>
      </c>
      <c r="L26" s="19">
        <v>-5957</v>
      </c>
      <c r="M26" s="20">
        <f t="shared" si="2"/>
        <v>-10.35711801933375</v>
      </c>
      <c r="N26" s="17">
        <v>49116</v>
      </c>
      <c r="O26" s="18">
        <f t="shared" si="3"/>
        <v>-8400</v>
      </c>
      <c r="P26" s="17">
        <v>46479</v>
      </c>
      <c r="Q26" s="18">
        <f t="shared" si="4"/>
        <v>-11037</v>
      </c>
      <c r="R26" s="17">
        <v>43544</v>
      </c>
      <c r="S26" s="19">
        <v>-13972</v>
      </c>
      <c r="T26" s="21">
        <f t="shared" si="5"/>
        <v>-24.292370818554836</v>
      </c>
    </row>
    <row r="27" spans="1:20" s="1" customFormat="1" ht="13.5">
      <c r="A27" s="13" t="s">
        <v>68</v>
      </c>
      <c r="B27" s="14" t="s">
        <v>69</v>
      </c>
      <c r="C27" s="15">
        <v>5</v>
      </c>
      <c r="D27" s="16" t="s">
        <v>28</v>
      </c>
      <c r="E27" s="16" t="s">
        <v>22</v>
      </c>
      <c r="F27" s="17">
        <v>92854</v>
      </c>
      <c r="G27" s="17">
        <v>90335</v>
      </c>
      <c r="H27" s="18">
        <f t="shared" si="0"/>
        <v>-2519</v>
      </c>
      <c r="I27" s="17">
        <v>87243</v>
      </c>
      <c r="J27" s="18">
        <f t="shared" si="1"/>
        <v>-5611</v>
      </c>
      <c r="K27" s="17">
        <v>83597</v>
      </c>
      <c r="L27" s="19">
        <v>-9257</v>
      </c>
      <c r="M27" s="20">
        <f t="shared" si="2"/>
        <v>-9.96941434940875</v>
      </c>
      <c r="N27" s="17">
        <v>79608</v>
      </c>
      <c r="O27" s="18">
        <f t="shared" si="3"/>
        <v>-13246</v>
      </c>
      <c r="P27" s="17">
        <v>75442</v>
      </c>
      <c r="Q27" s="18">
        <f t="shared" si="4"/>
        <v>-17412</v>
      </c>
      <c r="R27" s="17">
        <v>71071</v>
      </c>
      <c r="S27" s="19">
        <v>-21783</v>
      </c>
      <c r="T27" s="21">
        <f t="shared" si="5"/>
        <v>-23.45940939539492</v>
      </c>
    </row>
    <row r="28" spans="1:20" s="1" customFormat="1" ht="13.5">
      <c r="A28" s="13" t="s">
        <v>70</v>
      </c>
      <c r="B28" s="14" t="s">
        <v>71</v>
      </c>
      <c r="C28" s="15">
        <v>5</v>
      </c>
      <c r="D28" s="16" t="s">
        <v>28</v>
      </c>
      <c r="E28" s="16" t="s">
        <v>22</v>
      </c>
      <c r="F28" s="17">
        <v>53668</v>
      </c>
      <c r="G28" s="17">
        <v>52462</v>
      </c>
      <c r="H28" s="18">
        <f t="shared" si="0"/>
        <v>-1206</v>
      </c>
      <c r="I28" s="17">
        <v>50740</v>
      </c>
      <c r="J28" s="18">
        <f t="shared" si="1"/>
        <v>-2928</v>
      </c>
      <c r="K28" s="17">
        <v>48623</v>
      </c>
      <c r="L28" s="19">
        <v>-5045</v>
      </c>
      <c r="M28" s="20">
        <f t="shared" si="2"/>
        <v>-9.400387568010734</v>
      </c>
      <c r="N28" s="17">
        <v>46301</v>
      </c>
      <c r="O28" s="18">
        <f t="shared" si="3"/>
        <v>-7367</v>
      </c>
      <c r="P28" s="17">
        <v>43823</v>
      </c>
      <c r="Q28" s="18">
        <f t="shared" si="4"/>
        <v>-9845</v>
      </c>
      <c r="R28" s="17">
        <v>41234</v>
      </c>
      <c r="S28" s="19">
        <v>-12434</v>
      </c>
      <c r="T28" s="21">
        <f t="shared" si="5"/>
        <v>-23.168368487739436</v>
      </c>
    </row>
    <row r="29" spans="1:20" s="1" customFormat="1" ht="13.5">
      <c r="A29" s="13" t="s">
        <v>72</v>
      </c>
      <c r="B29" s="14" t="s">
        <v>73</v>
      </c>
      <c r="C29" s="15">
        <v>5</v>
      </c>
      <c r="D29" s="16" t="s">
        <v>28</v>
      </c>
      <c r="E29" s="16" t="s">
        <v>22</v>
      </c>
      <c r="F29" s="17">
        <v>50645</v>
      </c>
      <c r="G29" s="17">
        <v>49219</v>
      </c>
      <c r="H29" s="18">
        <f t="shared" si="0"/>
        <v>-1426</v>
      </c>
      <c r="I29" s="17">
        <v>47529</v>
      </c>
      <c r="J29" s="18">
        <f t="shared" si="1"/>
        <v>-3116</v>
      </c>
      <c r="K29" s="17">
        <v>45625</v>
      </c>
      <c r="L29" s="19">
        <v>-5020</v>
      </c>
      <c r="M29" s="20">
        <f t="shared" si="2"/>
        <v>-9.912133478132096</v>
      </c>
      <c r="N29" s="17">
        <v>43668</v>
      </c>
      <c r="O29" s="18">
        <f t="shared" si="3"/>
        <v>-6977</v>
      </c>
      <c r="P29" s="17">
        <v>41628</v>
      </c>
      <c r="Q29" s="18">
        <f t="shared" si="4"/>
        <v>-9017</v>
      </c>
      <c r="R29" s="17">
        <v>39327</v>
      </c>
      <c r="S29" s="19">
        <v>-11318</v>
      </c>
      <c r="T29" s="21">
        <f t="shared" si="5"/>
        <v>-22.347714483167145</v>
      </c>
    </row>
    <row r="30" spans="1:20" s="1" customFormat="1" ht="13.5">
      <c r="A30" s="13" t="s">
        <v>74</v>
      </c>
      <c r="B30" s="14" t="s">
        <v>75</v>
      </c>
      <c r="C30" s="15">
        <v>5</v>
      </c>
      <c r="D30" s="16" t="s">
        <v>28</v>
      </c>
      <c r="E30" s="16" t="s">
        <v>22</v>
      </c>
      <c r="F30" s="17">
        <v>71851</v>
      </c>
      <c r="G30" s="17">
        <v>70104</v>
      </c>
      <c r="H30" s="18">
        <f t="shared" si="0"/>
        <v>-1747</v>
      </c>
      <c r="I30" s="17">
        <v>67992</v>
      </c>
      <c r="J30" s="18">
        <f t="shared" si="1"/>
        <v>-3859</v>
      </c>
      <c r="K30" s="17">
        <v>65455</v>
      </c>
      <c r="L30" s="19">
        <v>-6396</v>
      </c>
      <c r="M30" s="20">
        <f t="shared" si="2"/>
        <v>-8.901755020806949</v>
      </c>
      <c r="N30" s="17">
        <v>62620</v>
      </c>
      <c r="O30" s="18">
        <f t="shared" si="3"/>
        <v>-9231</v>
      </c>
      <c r="P30" s="17">
        <v>59670</v>
      </c>
      <c r="Q30" s="18">
        <f t="shared" si="4"/>
        <v>-12181</v>
      </c>
      <c r="R30" s="17">
        <v>56649</v>
      </c>
      <c r="S30" s="19">
        <v>-15202</v>
      </c>
      <c r="T30" s="21">
        <f t="shared" si="5"/>
        <v>-21.15767351880976</v>
      </c>
    </row>
    <row r="31" spans="1:20" s="1" customFormat="1" ht="13.5">
      <c r="A31" s="13" t="s">
        <v>76</v>
      </c>
      <c r="B31" s="14" t="s">
        <v>77</v>
      </c>
      <c r="C31" s="15">
        <v>5</v>
      </c>
      <c r="D31" s="16" t="s">
        <v>28</v>
      </c>
      <c r="E31" s="16" t="s">
        <v>22</v>
      </c>
      <c r="F31" s="17">
        <v>51862</v>
      </c>
      <c r="G31" s="17">
        <v>50640</v>
      </c>
      <c r="H31" s="18">
        <f t="shared" si="0"/>
        <v>-1222</v>
      </c>
      <c r="I31" s="17">
        <v>49096</v>
      </c>
      <c r="J31" s="18">
        <f t="shared" si="1"/>
        <v>-2766</v>
      </c>
      <c r="K31" s="17">
        <v>47289</v>
      </c>
      <c r="L31" s="19">
        <v>-4573</v>
      </c>
      <c r="M31" s="20">
        <f t="shared" si="2"/>
        <v>-8.817631406424743</v>
      </c>
      <c r="N31" s="17">
        <v>45311</v>
      </c>
      <c r="O31" s="18">
        <f t="shared" si="3"/>
        <v>-6551</v>
      </c>
      <c r="P31" s="17">
        <v>43263</v>
      </c>
      <c r="Q31" s="18">
        <f t="shared" si="4"/>
        <v>-8599</v>
      </c>
      <c r="R31" s="17">
        <v>41075</v>
      </c>
      <c r="S31" s="19">
        <v>-10787</v>
      </c>
      <c r="T31" s="21">
        <f t="shared" si="5"/>
        <v>-20.799429254560177</v>
      </c>
    </row>
    <row r="32" spans="1:20" s="1" customFormat="1" ht="13.5">
      <c r="A32" s="13" t="s">
        <v>78</v>
      </c>
      <c r="B32" s="14" t="s">
        <v>79</v>
      </c>
      <c r="C32" s="15">
        <v>5</v>
      </c>
      <c r="D32" s="16" t="s">
        <v>28</v>
      </c>
      <c r="E32" s="16" t="s">
        <v>22</v>
      </c>
      <c r="F32" s="17">
        <v>53765</v>
      </c>
      <c r="G32" s="17">
        <v>52692</v>
      </c>
      <c r="H32" s="18">
        <f t="shared" si="0"/>
        <v>-1073</v>
      </c>
      <c r="I32" s="17">
        <v>51185</v>
      </c>
      <c r="J32" s="18">
        <f t="shared" si="1"/>
        <v>-2580</v>
      </c>
      <c r="K32" s="17">
        <v>49341</v>
      </c>
      <c r="L32" s="19">
        <v>-4424</v>
      </c>
      <c r="M32" s="20">
        <f t="shared" si="2"/>
        <v>-8.228401376360086</v>
      </c>
      <c r="N32" s="17">
        <v>47312</v>
      </c>
      <c r="O32" s="18">
        <f t="shared" si="3"/>
        <v>-6453</v>
      </c>
      <c r="P32" s="17">
        <v>45167</v>
      </c>
      <c r="Q32" s="18">
        <f t="shared" si="4"/>
        <v>-8598</v>
      </c>
      <c r="R32" s="17">
        <v>42816</v>
      </c>
      <c r="S32" s="19">
        <v>-10949</v>
      </c>
      <c r="T32" s="21">
        <f t="shared" si="5"/>
        <v>-20.364549428066585</v>
      </c>
    </row>
    <row r="33" spans="1:20" s="1" customFormat="1" ht="13.5">
      <c r="A33" s="13" t="s">
        <v>80</v>
      </c>
      <c r="B33" s="14" t="s">
        <v>81</v>
      </c>
      <c r="C33" s="15">
        <v>5</v>
      </c>
      <c r="D33" s="16" t="s">
        <v>28</v>
      </c>
      <c r="E33" s="16" t="s">
        <v>22</v>
      </c>
      <c r="F33" s="17">
        <v>84080</v>
      </c>
      <c r="G33" s="17">
        <v>82404</v>
      </c>
      <c r="H33" s="18">
        <f t="shared" si="0"/>
        <v>-1676</v>
      </c>
      <c r="I33" s="17">
        <v>79974</v>
      </c>
      <c r="J33" s="18">
        <f t="shared" si="1"/>
        <v>-4106</v>
      </c>
      <c r="K33" s="17">
        <v>77016</v>
      </c>
      <c r="L33" s="19">
        <v>-7064</v>
      </c>
      <c r="M33" s="20">
        <f t="shared" si="2"/>
        <v>-8.40152235965747</v>
      </c>
      <c r="N33" s="17">
        <v>73868</v>
      </c>
      <c r="O33" s="18">
        <f t="shared" si="3"/>
        <v>-10212</v>
      </c>
      <c r="P33" s="17">
        <v>70647</v>
      </c>
      <c r="Q33" s="18">
        <f t="shared" si="4"/>
        <v>-13433</v>
      </c>
      <c r="R33" s="17">
        <v>67283</v>
      </c>
      <c r="S33" s="19">
        <v>-16797</v>
      </c>
      <c r="T33" s="21">
        <f t="shared" si="5"/>
        <v>-19.977402473834445</v>
      </c>
    </row>
    <row r="34" spans="1:20" s="1" customFormat="1" ht="13.5">
      <c r="A34" s="13" t="s">
        <v>82</v>
      </c>
      <c r="B34" s="14" t="s">
        <v>83</v>
      </c>
      <c r="C34" s="15">
        <v>5</v>
      </c>
      <c r="D34" s="16" t="s">
        <v>28</v>
      </c>
      <c r="E34" s="16" t="s">
        <v>22</v>
      </c>
      <c r="F34" s="17">
        <v>52460</v>
      </c>
      <c r="G34" s="17">
        <v>51486</v>
      </c>
      <c r="H34" s="18">
        <f t="shared" si="0"/>
        <v>-974</v>
      </c>
      <c r="I34" s="17">
        <v>50189</v>
      </c>
      <c r="J34" s="18">
        <f t="shared" si="1"/>
        <v>-2271</v>
      </c>
      <c r="K34" s="17">
        <v>48559</v>
      </c>
      <c r="L34" s="19">
        <v>-3901</v>
      </c>
      <c r="M34" s="20">
        <f t="shared" si="2"/>
        <v>-7.43614182234083</v>
      </c>
      <c r="N34" s="17">
        <v>46638</v>
      </c>
      <c r="O34" s="18">
        <f t="shared" si="3"/>
        <v>-5822</v>
      </c>
      <c r="P34" s="17">
        <v>44446</v>
      </c>
      <c r="Q34" s="18">
        <f t="shared" si="4"/>
        <v>-8014</v>
      </c>
      <c r="R34" s="17">
        <v>41980</v>
      </c>
      <c r="S34" s="19">
        <v>-10480</v>
      </c>
      <c r="T34" s="21">
        <f t="shared" si="5"/>
        <v>-19.97712542889821</v>
      </c>
    </row>
    <row r="35" spans="1:20" s="1" customFormat="1" ht="13.5">
      <c r="A35" s="13" t="s">
        <v>84</v>
      </c>
      <c r="B35" s="14" t="s">
        <v>85</v>
      </c>
      <c r="C35" s="15">
        <v>5</v>
      </c>
      <c r="D35" s="16" t="s">
        <v>28</v>
      </c>
      <c r="E35" s="16" t="s">
        <v>22</v>
      </c>
      <c r="F35" s="17">
        <v>70643</v>
      </c>
      <c r="G35" s="17">
        <v>69216</v>
      </c>
      <c r="H35" s="18">
        <f t="shared" si="0"/>
        <v>-1427</v>
      </c>
      <c r="I35" s="17">
        <v>67195</v>
      </c>
      <c r="J35" s="18">
        <f t="shared" si="1"/>
        <v>-3448</v>
      </c>
      <c r="K35" s="17">
        <v>64796</v>
      </c>
      <c r="L35" s="19">
        <v>-5847</v>
      </c>
      <c r="M35" s="20">
        <f t="shared" si="2"/>
        <v>-8.276828560508472</v>
      </c>
      <c r="N35" s="17">
        <v>62242</v>
      </c>
      <c r="O35" s="18">
        <f t="shared" si="3"/>
        <v>-8401</v>
      </c>
      <c r="P35" s="17">
        <v>59585</v>
      </c>
      <c r="Q35" s="18">
        <f t="shared" si="4"/>
        <v>-11058</v>
      </c>
      <c r="R35" s="17">
        <v>56592</v>
      </c>
      <c r="S35" s="19">
        <v>-14051</v>
      </c>
      <c r="T35" s="21">
        <f t="shared" si="5"/>
        <v>-19.890151890491627</v>
      </c>
    </row>
    <row r="36" spans="1:20" s="1" customFormat="1" ht="13.5">
      <c r="A36" s="13" t="s">
        <v>86</v>
      </c>
      <c r="B36" s="14" t="s">
        <v>87</v>
      </c>
      <c r="C36" s="15">
        <v>5</v>
      </c>
      <c r="D36" s="16" t="s">
        <v>28</v>
      </c>
      <c r="E36" s="16" t="s">
        <v>22</v>
      </c>
      <c r="F36" s="17">
        <v>51054</v>
      </c>
      <c r="G36" s="17">
        <v>50304</v>
      </c>
      <c r="H36" s="18">
        <f t="shared" si="0"/>
        <v>-750</v>
      </c>
      <c r="I36" s="17">
        <v>48966</v>
      </c>
      <c r="J36" s="18">
        <f t="shared" si="1"/>
        <v>-2088</v>
      </c>
      <c r="K36" s="17">
        <v>47294</v>
      </c>
      <c r="L36" s="19">
        <v>-3760</v>
      </c>
      <c r="M36" s="20">
        <f t="shared" si="2"/>
        <v>-7.364751047910056</v>
      </c>
      <c r="N36" s="17">
        <v>45447</v>
      </c>
      <c r="O36" s="18">
        <f t="shared" si="3"/>
        <v>-5607</v>
      </c>
      <c r="P36" s="17">
        <v>43450</v>
      </c>
      <c r="Q36" s="18">
        <f t="shared" si="4"/>
        <v>-7604</v>
      </c>
      <c r="R36" s="17">
        <v>41197</v>
      </c>
      <c r="S36" s="19">
        <v>-9857</v>
      </c>
      <c r="T36" s="21">
        <f t="shared" si="5"/>
        <v>-19.307008265757826</v>
      </c>
    </row>
    <row r="37" spans="1:20" s="1" customFormat="1" ht="13.5">
      <c r="A37" s="13" t="s">
        <v>88</v>
      </c>
      <c r="B37" s="14" t="s">
        <v>89</v>
      </c>
      <c r="C37" s="15">
        <v>5</v>
      </c>
      <c r="D37" s="16" t="s">
        <v>28</v>
      </c>
      <c r="E37" s="16" t="s">
        <v>22</v>
      </c>
      <c r="F37" s="17">
        <v>65707</v>
      </c>
      <c r="G37" s="17">
        <v>64636</v>
      </c>
      <c r="H37" s="18">
        <f t="shared" si="0"/>
        <v>-1071</v>
      </c>
      <c r="I37" s="17">
        <v>63054</v>
      </c>
      <c r="J37" s="18">
        <f t="shared" si="1"/>
        <v>-2653</v>
      </c>
      <c r="K37" s="17">
        <v>61031</v>
      </c>
      <c r="L37" s="19">
        <v>-4676</v>
      </c>
      <c r="M37" s="20">
        <f t="shared" si="2"/>
        <v>-7.1164411706515285</v>
      </c>
      <c r="N37" s="17">
        <v>58801</v>
      </c>
      <c r="O37" s="18">
        <f t="shared" si="3"/>
        <v>-6906</v>
      </c>
      <c r="P37" s="17">
        <v>56388</v>
      </c>
      <c r="Q37" s="18">
        <f t="shared" si="4"/>
        <v>-9319</v>
      </c>
      <c r="R37" s="17">
        <v>53717</v>
      </c>
      <c r="S37" s="19">
        <v>-11990</v>
      </c>
      <c r="T37" s="21">
        <f t="shared" si="5"/>
        <v>-18.2476752857382</v>
      </c>
    </row>
    <row r="38" spans="1:20" s="1" customFormat="1" ht="13.5">
      <c r="A38" s="13" t="s">
        <v>90</v>
      </c>
      <c r="B38" s="14" t="s">
        <v>91</v>
      </c>
      <c r="C38" s="15">
        <v>5</v>
      </c>
      <c r="D38" s="16" t="s">
        <v>28</v>
      </c>
      <c r="E38" s="16" t="s">
        <v>22</v>
      </c>
      <c r="F38" s="17">
        <v>102108</v>
      </c>
      <c r="G38" s="17">
        <v>100570</v>
      </c>
      <c r="H38" s="18">
        <f t="shared" si="0"/>
        <v>-1538</v>
      </c>
      <c r="I38" s="17">
        <v>98159</v>
      </c>
      <c r="J38" s="18">
        <f t="shared" si="1"/>
        <v>-3949</v>
      </c>
      <c r="K38" s="17">
        <v>95058</v>
      </c>
      <c r="L38" s="19">
        <v>-7050</v>
      </c>
      <c r="M38" s="20">
        <f t="shared" si="2"/>
        <v>-6.9044541074156776</v>
      </c>
      <c r="N38" s="17">
        <v>91544</v>
      </c>
      <c r="O38" s="18">
        <f t="shared" si="3"/>
        <v>-10564</v>
      </c>
      <c r="P38" s="17">
        <v>87763</v>
      </c>
      <c r="Q38" s="18">
        <f t="shared" si="4"/>
        <v>-14345</v>
      </c>
      <c r="R38" s="17">
        <v>83627</v>
      </c>
      <c r="S38" s="19">
        <v>-18481</v>
      </c>
      <c r="T38" s="21">
        <f t="shared" si="5"/>
        <v>-18.099463313354487</v>
      </c>
    </row>
    <row r="39" spans="1:20" s="1" customFormat="1" ht="13.5">
      <c r="A39" s="13" t="s">
        <v>92</v>
      </c>
      <c r="B39" s="14" t="s">
        <v>93</v>
      </c>
      <c r="C39" s="15">
        <v>5</v>
      </c>
      <c r="D39" s="16" t="s">
        <v>28</v>
      </c>
      <c r="E39" s="16" t="s">
        <v>22</v>
      </c>
      <c r="F39" s="17">
        <v>53265</v>
      </c>
      <c r="G39" s="17">
        <v>52510</v>
      </c>
      <c r="H39" s="18">
        <f t="shared" si="0"/>
        <v>-755</v>
      </c>
      <c r="I39" s="17">
        <v>51341</v>
      </c>
      <c r="J39" s="18">
        <f t="shared" si="1"/>
        <v>-1924</v>
      </c>
      <c r="K39" s="17">
        <v>49827</v>
      </c>
      <c r="L39" s="19">
        <v>-3438</v>
      </c>
      <c r="M39" s="20">
        <f t="shared" si="2"/>
        <v>-6.454519853562377</v>
      </c>
      <c r="N39" s="17">
        <v>48029</v>
      </c>
      <c r="O39" s="18">
        <f t="shared" si="3"/>
        <v>-5236</v>
      </c>
      <c r="P39" s="17">
        <v>46010</v>
      </c>
      <c r="Q39" s="18">
        <f t="shared" si="4"/>
        <v>-7255</v>
      </c>
      <c r="R39" s="17">
        <v>43706</v>
      </c>
      <c r="S39" s="19">
        <v>-9559</v>
      </c>
      <c r="T39" s="21">
        <f t="shared" si="5"/>
        <v>-17.946118464282364</v>
      </c>
    </row>
    <row r="40" spans="1:20" s="1" customFormat="1" ht="13.5">
      <c r="A40" s="13" t="s">
        <v>94</v>
      </c>
      <c r="B40" s="14" t="s">
        <v>95</v>
      </c>
      <c r="C40" s="15">
        <v>5</v>
      </c>
      <c r="D40" s="16" t="s">
        <v>28</v>
      </c>
      <c r="E40" s="16" t="s">
        <v>22</v>
      </c>
      <c r="F40" s="17">
        <v>82108</v>
      </c>
      <c r="G40" s="17">
        <v>81212</v>
      </c>
      <c r="H40" s="18">
        <f t="shared" si="0"/>
        <v>-896</v>
      </c>
      <c r="I40" s="17">
        <v>79637</v>
      </c>
      <c r="J40" s="18">
        <f t="shared" si="1"/>
        <v>-2471</v>
      </c>
      <c r="K40" s="17">
        <v>77442</v>
      </c>
      <c r="L40" s="19">
        <v>-4666</v>
      </c>
      <c r="M40" s="20">
        <f t="shared" si="2"/>
        <v>-5.682759292638964</v>
      </c>
      <c r="N40" s="17">
        <v>74857</v>
      </c>
      <c r="O40" s="18">
        <f t="shared" si="3"/>
        <v>-7251</v>
      </c>
      <c r="P40" s="17">
        <v>72020</v>
      </c>
      <c r="Q40" s="18">
        <f t="shared" si="4"/>
        <v>-10088</v>
      </c>
      <c r="R40" s="17">
        <v>68954</v>
      </c>
      <c r="S40" s="19">
        <v>-13154</v>
      </c>
      <c r="T40" s="21">
        <f t="shared" si="5"/>
        <v>-16.02036342378331</v>
      </c>
    </row>
    <row r="41" spans="1:20" s="1" customFormat="1" ht="13.5">
      <c r="A41" s="13" t="s">
        <v>96</v>
      </c>
      <c r="B41" s="14" t="s">
        <v>97</v>
      </c>
      <c r="C41" s="15">
        <v>5</v>
      </c>
      <c r="D41" s="16" t="s">
        <v>28</v>
      </c>
      <c r="E41" s="16" t="s">
        <v>22</v>
      </c>
      <c r="F41" s="17">
        <v>71788</v>
      </c>
      <c r="G41" s="17">
        <v>71031</v>
      </c>
      <c r="H41" s="18">
        <f t="shared" si="0"/>
        <v>-757</v>
      </c>
      <c r="I41" s="17">
        <v>69508</v>
      </c>
      <c r="J41" s="18">
        <f t="shared" si="1"/>
        <v>-2280</v>
      </c>
      <c r="K41" s="17">
        <v>67520</v>
      </c>
      <c r="L41" s="19">
        <v>-4268</v>
      </c>
      <c r="M41" s="20">
        <f t="shared" si="2"/>
        <v>-5.945283334261994</v>
      </c>
      <c r="N41" s="17">
        <v>65377</v>
      </c>
      <c r="O41" s="18">
        <f t="shared" si="3"/>
        <v>-6411</v>
      </c>
      <c r="P41" s="17">
        <v>63161</v>
      </c>
      <c r="Q41" s="18">
        <f t="shared" si="4"/>
        <v>-8627</v>
      </c>
      <c r="R41" s="17">
        <v>60805</v>
      </c>
      <c r="S41" s="19">
        <v>-10983</v>
      </c>
      <c r="T41" s="21">
        <f t="shared" si="5"/>
        <v>-15.299214353373822</v>
      </c>
    </row>
    <row r="42" spans="1:20" s="1" customFormat="1" ht="13.5">
      <c r="A42" s="13" t="s">
        <v>98</v>
      </c>
      <c r="B42" s="14" t="s">
        <v>99</v>
      </c>
      <c r="C42" s="15">
        <v>5</v>
      </c>
      <c r="D42" s="16" t="s">
        <v>28</v>
      </c>
      <c r="E42" s="16" t="s">
        <v>22</v>
      </c>
      <c r="F42" s="17">
        <v>66536</v>
      </c>
      <c r="G42" s="17">
        <v>65944</v>
      </c>
      <c r="H42" s="18">
        <f t="shared" si="0"/>
        <v>-592</v>
      </c>
      <c r="I42" s="17">
        <v>64860</v>
      </c>
      <c r="J42" s="18">
        <f t="shared" si="1"/>
        <v>-1676</v>
      </c>
      <c r="K42" s="17">
        <v>63380</v>
      </c>
      <c r="L42" s="19">
        <v>-3156</v>
      </c>
      <c r="M42" s="20">
        <f t="shared" si="2"/>
        <v>-4.743296861849224</v>
      </c>
      <c r="N42" s="17">
        <v>61594</v>
      </c>
      <c r="O42" s="18">
        <f t="shared" si="3"/>
        <v>-4942</v>
      </c>
      <c r="P42" s="17">
        <v>59508</v>
      </c>
      <c r="Q42" s="18">
        <f t="shared" si="4"/>
        <v>-7028</v>
      </c>
      <c r="R42" s="17">
        <v>57046</v>
      </c>
      <c r="S42" s="19">
        <v>-9490</v>
      </c>
      <c r="T42" s="21">
        <f t="shared" si="5"/>
        <v>-14.262955392569438</v>
      </c>
    </row>
    <row r="43" spans="1:20" s="1" customFormat="1" ht="13.5">
      <c r="A43" s="13" t="s">
        <v>100</v>
      </c>
      <c r="B43" s="14" t="s">
        <v>101</v>
      </c>
      <c r="C43" s="15">
        <v>5</v>
      </c>
      <c r="D43" s="16" t="s">
        <v>28</v>
      </c>
      <c r="E43" s="16" t="s">
        <v>22</v>
      </c>
      <c r="F43" s="17">
        <v>79023</v>
      </c>
      <c r="G43" s="17">
        <v>78224</v>
      </c>
      <c r="H43" s="18">
        <f t="shared" si="0"/>
        <v>-799</v>
      </c>
      <c r="I43" s="17">
        <v>76877</v>
      </c>
      <c r="J43" s="18">
        <f t="shared" si="1"/>
        <v>-2146</v>
      </c>
      <c r="K43" s="17">
        <v>75110</v>
      </c>
      <c r="L43" s="19">
        <v>-3913</v>
      </c>
      <c r="M43" s="20">
        <f t="shared" si="2"/>
        <v>-4.951722916113031</v>
      </c>
      <c r="N43" s="17">
        <v>73007</v>
      </c>
      <c r="O43" s="18">
        <f t="shared" si="3"/>
        <v>-6016</v>
      </c>
      <c r="P43" s="17">
        <v>70661</v>
      </c>
      <c r="Q43" s="18">
        <f t="shared" si="4"/>
        <v>-8362</v>
      </c>
      <c r="R43" s="17">
        <v>67797</v>
      </c>
      <c r="S43" s="19">
        <v>-11226</v>
      </c>
      <c r="T43" s="21">
        <f t="shared" si="5"/>
        <v>-14.205990660946814</v>
      </c>
    </row>
    <row r="44" spans="1:20" s="1" customFormat="1" ht="13.5">
      <c r="A44" s="13" t="s">
        <v>102</v>
      </c>
      <c r="B44" s="14" t="s">
        <v>103</v>
      </c>
      <c r="C44" s="15">
        <v>5</v>
      </c>
      <c r="D44" s="16" t="s">
        <v>28</v>
      </c>
      <c r="E44" s="16" t="s">
        <v>22</v>
      </c>
      <c r="F44" s="17">
        <v>80364</v>
      </c>
      <c r="G44" s="17">
        <v>80198</v>
      </c>
      <c r="H44" s="18">
        <f t="shared" si="0"/>
        <v>-166</v>
      </c>
      <c r="I44" s="17">
        <v>79186</v>
      </c>
      <c r="J44" s="18">
        <f t="shared" si="1"/>
        <v>-1178</v>
      </c>
      <c r="K44" s="17">
        <v>77666</v>
      </c>
      <c r="L44" s="19">
        <v>-2698</v>
      </c>
      <c r="M44" s="20">
        <f t="shared" si="2"/>
        <v>-3.35722462794286</v>
      </c>
      <c r="N44" s="17">
        <v>75781</v>
      </c>
      <c r="O44" s="18">
        <f t="shared" si="3"/>
        <v>-4583</v>
      </c>
      <c r="P44" s="17">
        <v>73624</v>
      </c>
      <c r="Q44" s="18">
        <f t="shared" si="4"/>
        <v>-6740</v>
      </c>
      <c r="R44" s="17">
        <v>71047</v>
      </c>
      <c r="S44" s="19">
        <v>-9317</v>
      </c>
      <c r="T44" s="21">
        <f t="shared" si="5"/>
        <v>-11.593499576924991</v>
      </c>
    </row>
    <row r="45" spans="1:20" s="1" customFormat="1" ht="13.5">
      <c r="A45" s="47" t="s">
        <v>104</v>
      </c>
      <c r="B45" s="48" t="s">
        <v>105</v>
      </c>
      <c r="C45" s="15">
        <v>5</v>
      </c>
      <c r="D45" s="50" t="s">
        <v>28</v>
      </c>
      <c r="E45" s="50" t="s">
        <v>22</v>
      </c>
      <c r="F45" s="49">
        <v>60994</v>
      </c>
      <c r="G45" s="49">
        <v>60825</v>
      </c>
      <c r="H45" s="18">
        <f t="shared" si="0"/>
        <v>-169</v>
      </c>
      <c r="I45" s="49">
        <v>60302</v>
      </c>
      <c r="J45" s="18">
        <f t="shared" si="1"/>
        <v>-692</v>
      </c>
      <c r="K45" s="49">
        <v>59296</v>
      </c>
      <c r="L45" s="19">
        <v>-1698</v>
      </c>
      <c r="M45" s="20">
        <f t="shared" si="2"/>
        <v>-2.7838803816768865</v>
      </c>
      <c r="N45" s="49">
        <v>57947</v>
      </c>
      <c r="O45" s="18">
        <f t="shared" si="3"/>
        <v>-3047</v>
      </c>
      <c r="P45" s="49">
        <v>56267</v>
      </c>
      <c r="Q45" s="18">
        <f t="shared" si="4"/>
        <v>-4727</v>
      </c>
      <c r="R45" s="49">
        <v>54257</v>
      </c>
      <c r="S45" s="19">
        <v>-6737</v>
      </c>
      <c r="T45" s="21">
        <f t="shared" si="5"/>
        <v>-11.045348722825196</v>
      </c>
    </row>
    <row r="46" spans="1:20" s="1" customFormat="1" ht="13.5">
      <c r="A46" s="13" t="s">
        <v>106</v>
      </c>
      <c r="B46" s="14" t="s">
        <v>107</v>
      </c>
      <c r="C46" s="15">
        <v>5</v>
      </c>
      <c r="D46" s="16" t="s">
        <v>28</v>
      </c>
      <c r="E46" s="16" t="s">
        <v>22</v>
      </c>
      <c r="F46" s="17">
        <v>66390</v>
      </c>
      <c r="G46" s="17">
        <v>66486</v>
      </c>
      <c r="H46" s="18">
        <f t="shared" si="0"/>
        <v>96</v>
      </c>
      <c r="I46" s="17">
        <v>65875</v>
      </c>
      <c r="J46" s="18">
        <f t="shared" si="1"/>
        <v>-515</v>
      </c>
      <c r="K46" s="17">
        <v>64906</v>
      </c>
      <c r="L46" s="19">
        <v>-1484</v>
      </c>
      <c r="M46" s="20">
        <f t="shared" si="2"/>
        <v>-2.2352763970477483</v>
      </c>
      <c r="N46" s="17">
        <v>63756</v>
      </c>
      <c r="O46" s="18">
        <f t="shared" si="3"/>
        <v>-2634</v>
      </c>
      <c r="P46" s="17">
        <v>62337</v>
      </c>
      <c r="Q46" s="18">
        <f t="shared" si="4"/>
        <v>-4053</v>
      </c>
      <c r="R46" s="17">
        <v>60472</v>
      </c>
      <c r="S46" s="19">
        <v>-5918</v>
      </c>
      <c r="T46" s="21">
        <f t="shared" si="5"/>
        <v>-8.91399307124567</v>
      </c>
    </row>
    <row r="47" spans="1:20" s="1" customFormat="1" ht="13.5">
      <c r="A47" s="13" t="s">
        <v>108</v>
      </c>
      <c r="B47" s="14" t="s">
        <v>109</v>
      </c>
      <c r="C47" s="15">
        <v>5</v>
      </c>
      <c r="D47" s="16" t="s">
        <v>28</v>
      </c>
      <c r="E47" s="16" t="s">
        <v>22</v>
      </c>
      <c r="F47" s="17">
        <v>93853</v>
      </c>
      <c r="G47" s="17">
        <v>93991</v>
      </c>
      <c r="H47" s="18">
        <f t="shared" si="0"/>
        <v>138</v>
      </c>
      <c r="I47" s="17">
        <v>93213</v>
      </c>
      <c r="J47" s="18">
        <f t="shared" si="1"/>
        <v>-640</v>
      </c>
      <c r="K47" s="17">
        <v>91828</v>
      </c>
      <c r="L47" s="19">
        <v>-2025</v>
      </c>
      <c r="M47" s="20">
        <f t="shared" si="2"/>
        <v>-2.1576294844064656</v>
      </c>
      <c r="N47" s="17">
        <v>90078</v>
      </c>
      <c r="O47" s="18">
        <f t="shared" si="3"/>
        <v>-3775</v>
      </c>
      <c r="P47" s="17">
        <v>88028</v>
      </c>
      <c r="Q47" s="18">
        <f t="shared" si="4"/>
        <v>-5825</v>
      </c>
      <c r="R47" s="17">
        <v>85509</v>
      </c>
      <c r="S47" s="19">
        <v>-8344</v>
      </c>
      <c r="T47" s="21">
        <f t="shared" si="5"/>
        <v>-8.890498971796319</v>
      </c>
    </row>
    <row r="48" spans="1:20" s="1" customFormat="1" ht="13.5">
      <c r="A48" s="47" t="s">
        <v>110</v>
      </c>
      <c r="B48" s="48" t="s">
        <v>111</v>
      </c>
      <c r="C48" s="15">
        <v>5</v>
      </c>
      <c r="D48" s="50" t="s">
        <v>28</v>
      </c>
      <c r="E48" s="50" t="s">
        <v>22</v>
      </c>
      <c r="F48" s="49">
        <v>83002</v>
      </c>
      <c r="G48" s="49">
        <v>83508</v>
      </c>
      <c r="H48" s="18">
        <f t="shared" si="0"/>
        <v>506</v>
      </c>
      <c r="I48" s="49">
        <v>83152</v>
      </c>
      <c r="J48" s="18">
        <f t="shared" si="1"/>
        <v>150</v>
      </c>
      <c r="K48" s="49">
        <v>82158</v>
      </c>
      <c r="L48" s="19">
        <v>-844</v>
      </c>
      <c r="M48" s="20">
        <f t="shared" si="2"/>
        <v>-1.016842967639334</v>
      </c>
      <c r="N48" s="49">
        <v>80699</v>
      </c>
      <c r="O48" s="18">
        <f t="shared" si="3"/>
        <v>-2303</v>
      </c>
      <c r="P48" s="49">
        <v>78844</v>
      </c>
      <c r="Q48" s="18">
        <f t="shared" si="4"/>
        <v>-4158</v>
      </c>
      <c r="R48" s="49">
        <v>76448</v>
      </c>
      <c r="S48" s="19">
        <v>-6554</v>
      </c>
      <c r="T48" s="21">
        <f t="shared" si="5"/>
        <v>-7.896195272403074</v>
      </c>
    </row>
    <row r="49" spans="1:20" s="1" customFormat="1" ht="13.5">
      <c r="A49" s="13" t="s">
        <v>112</v>
      </c>
      <c r="B49" s="14" t="s">
        <v>113</v>
      </c>
      <c r="C49" s="15">
        <v>5</v>
      </c>
      <c r="D49" s="16" t="s">
        <v>28</v>
      </c>
      <c r="E49" s="16" t="s">
        <v>22</v>
      </c>
      <c r="F49" s="17">
        <v>94321</v>
      </c>
      <c r="G49" s="17">
        <v>95399</v>
      </c>
      <c r="H49" s="18">
        <f t="shared" si="0"/>
        <v>1078</v>
      </c>
      <c r="I49" s="17">
        <v>95188</v>
      </c>
      <c r="J49" s="18">
        <f t="shared" si="1"/>
        <v>867</v>
      </c>
      <c r="K49" s="17">
        <v>94260</v>
      </c>
      <c r="L49" s="19">
        <v>-61</v>
      </c>
      <c r="M49" s="20">
        <f t="shared" si="2"/>
        <v>-0.06467276640408817</v>
      </c>
      <c r="N49" s="17">
        <v>92712</v>
      </c>
      <c r="O49" s="18">
        <f t="shared" si="3"/>
        <v>-1609</v>
      </c>
      <c r="P49" s="17">
        <v>90666</v>
      </c>
      <c r="Q49" s="18">
        <f t="shared" si="4"/>
        <v>-3655</v>
      </c>
      <c r="R49" s="17">
        <v>88201</v>
      </c>
      <c r="S49" s="19">
        <v>-6120</v>
      </c>
      <c r="T49" s="21">
        <f t="shared" si="5"/>
        <v>-6.488480826115076</v>
      </c>
    </row>
    <row r="50" spans="1:20" s="1" customFormat="1" ht="13.5">
      <c r="A50" s="13" t="s">
        <v>114</v>
      </c>
      <c r="B50" s="14" t="s">
        <v>115</v>
      </c>
      <c r="C50" s="15">
        <v>5</v>
      </c>
      <c r="D50" s="16" t="s">
        <v>28</v>
      </c>
      <c r="E50" s="16" t="s">
        <v>22</v>
      </c>
      <c r="F50" s="17">
        <v>72055</v>
      </c>
      <c r="G50" s="17">
        <v>72826</v>
      </c>
      <c r="H50" s="18">
        <f t="shared" si="0"/>
        <v>771</v>
      </c>
      <c r="I50" s="17">
        <v>72674</v>
      </c>
      <c r="J50" s="18">
        <f t="shared" si="1"/>
        <v>619</v>
      </c>
      <c r="K50" s="17">
        <v>72084</v>
      </c>
      <c r="L50" s="19">
        <v>29</v>
      </c>
      <c r="M50" s="20">
        <f t="shared" si="2"/>
        <v>0.04024703351606412</v>
      </c>
      <c r="N50" s="17">
        <v>71152</v>
      </c>
      <c r="O50" s="18">
        <f t="shared" si="3"/>
        <v>-903</v>
      </c>
      <c r="P50" s="17">
        <v>69824</v>
      </c>
      <c r="Q50" s="18">
        <f t="shared" si="4"/>
        <v>-2231</v>
      </c>
      <c r="R50" s="17">
        <v>68014</v>
      </c>
      <c r="S50" s="19">
        <v>-4041</v>
      </c>
      <c r="T50" s="21">
        <f t="shared" si="5"/>
        <v>-5.608215946152244</v>
      </c>
    </row>
    <row r="51" spans="1:20" s="1" customFormat="1" ht="13.5">
      <c r="A51" s="13" t="s">
        <v>116</v>
      </c>
      <c r="B51" s="14" t="s">
        <v>117</v>
      </c>
      <c r="C51" s="15">
        <v>5</v>
      </c>
      <c r="D51" s="16" t="s">
        <v>28</v>
      </c>
      <c r="E51" s="16" t="s">
        <v>22</v>
      </c>
      <c r="F51" s="17">
        <v>57099</v>
      </c>
      <c r="G51" s="17">
        <v>58290</v>
      </c>
      <c r="H51" s="18">
        <f t="shared" si="0"/>
        <v>1191</v>
      </c>
      <c r="I51" s="17">
        <v>58517</v>
      </c>
      <c r="J51" s="18">
        <f t="shared" si="1"/>
        <v>1418</v>
      </c>
      <c r="K51" s="17">
        <v>58227</v>
      </c>
      <c r="L51" s="19">
        <v>1128</v>
      </c>
      <c r="M51" s="20">
        <f t="shared" si="2"/>
        <v>1.9755162086901696</v>
      </c>
      <c r="N51" s="17">
        <v>57556</v>
      </c>
      <c r="O51" s="18">
        <f t="shared" si="3"/>
        <v>457</v>
      </c>
      <c r="P51" s="17">
        <v>56582</v>
      </c>
      <c r="Q51" s="18">
        <f t="shared" si="4"/>
        <v>-517</v>
      </c>
      <c r="R51" s="17">
        <v>55279</v>
      </c>
      <c r="S51" s="19">
        <v>-1820</v>
      </c>
      <c r="T51" s="21">
        <f t="shared" si="5"/>
        <v>-3.187446365085203</v>
      </c>
    </row>
    <row r="52" spans="1:20" s="1" customFormat="1" ht="13.5">
      <c r="A52" s="13" t="s">
        <v>118</v>
      </c>
      <c r="B52" s="14" t="s">
        <v>119</v>
      </c>
      <c r="C52" s="15">
        <v>5</v>
      </c>
      <c r="D52" s="16" t="s">
        <v>28</v>
      </c>
      <c r="E52" s="16" t="s">
        <v>22</v>
      </c>
      <c r="F52" s="17">
        <v>91867</v>
      </c>
      <c r="G52" s="17">
        <v>93918</v>
      </c>
      <c r="H52" s="18">
        <f t="shared" si="0"/>
        <v>2051</v>
      </c>
      <c r="I52" s="17">
        <v>94526</v>
      </c>
      <c r="J52" s="18">
        <f t="shared" si="1"/>
        <v>2659</v>
      </c>
      <c r="K52" s="17">
        <v>94310</v>
      </c>
      <c r="L52" s="19">
        <v>2443</v>
      </c>
      <c r="M52" s="20">
        <f t="shared" si="2"/>
        <v>2.6592791753295524</v>
      </c>
      <c r="N52" s="17">
        <v>93444</v>
      </c>
      <c r="O52" s="18">
        <f t="shared" si="3"/>
        <v>1577</v>
      </c>
      <c r="P52" s="17">
        <v>91964</v>
      </c>
      <c r="Q52" s="18">
        <f t="shared" si="4"/>
        <v>97</v>
      </c>
      <c r="R52" s="17">
        <v>89804</v>
      </c>
      <c r="S52" s="19">
        <v>-2063</v>
      </c>
      <c r="T52" s="21">
        <f t="shared" si="5"/>
        <v>-2.245637715392905</v>
      </c>
    </row>
    <row r="53" spans="1:20" s="1" customFormat="1" ht="13.5">
      <c r="A53" s="13" t="s">
        <v>120</v>
      </c>
      <c r="B53" s="14" t="s">
        <v>121</v>
      </c>
      <c r="C53" s="15">
        <v>5</v>
      </c>
      <c r="D53" s="16" t="s">
        <v>28</v>
      </c>
      <c r="E53" s="16" t="s">
        <v>22</v>
      </c>
      <c r="F53" s="17">
        <v>71408</v>
      </c>
      <c r="G53" s="17">
        <v>72941</v>
      </c>
      <c r="H53" s="18">
        <f t="shared" si="0"/>
        <v>1533</v>
      </c>
      <c r="I53" s="17">
        <v>73689</v>
      </c>
      <c r="J53" s="18">
        <f t="shared" si="1"/>
        <v>2281</v>
      </c>
      <c r="K53" s="17">
        <v>73912</v>
      </c>
      <c r="L53" s="19">
        <v>2504</v>
      </c>
      <c r="M53" s="20">
        <f t="shared" si="2"/>
        <v>3.506609903652252</v>
      </c>
      <c r="N53" s="17">
        <v>73829</v>
      </c>
      <c r="O53" s="18">
        <f t="shared" si="3"/>
        <v>2421</v>
      </c>
      <c r="P53" s="17">
        <v>73453</v>
      </c>
      <c r="Q53" s="18">
        <f t="shared" si="4"/>
        <v>2045</v>
      </c>
      <c r="R53" s="17">
        <v>72734</v>
      </c>
      <c r="S53" s="19">
        <v>1326</v>
      </c>
      <c r="T53" s="21">
        <f t="shared" si="5"/>
        <v>1.8569347972216</v>
      </c>
    </row>
    <row r="54" spans="1:20" s="1" customFormat="1" ht="13.5">
      <c r="A54" s="13" t="s">
        <v>122</v>
      </c>
      <c r="B54" s="14" t="s">
        <v>123</v>
      </c>
      <c r="C54" s="15">
        <v>5</v>
      </c>
      <c r="D54" s="16" t="s">
        <v>28</v>
      </c>
      <c r="E54" s="16" t="s">
        <v>22</v>
      </c>
      <c r="F54" s="17">
        <v>82991</v>
      </c>
      <c r="G54" s="17">
        <v>85799</v>
      </c>
      <c r="H54" s="18">
        <f t="shared" si="0"/>
        <v>2808</v>
      </c>
      <c r="I54" s="17">
        <v>87144</v>
      </c>
      <c r="J54" s="18">
        <f t="shared" si="1"/>
        <v>4153</v>
      </c>
      <c r="K54" s="17">
        <v>87864</v>
      </c>
      <c r="L54" s="19">
        <v>4873</v>
      </c>
      <c r="M54" s="20">
        <f t="shared" si="2"/>
        <v>5.871721029991204</v>
      </c>
      <c r="N54" s="17">
        <v>88090</v>
      </c>
      <c r="O54" s="18">
        <f t="shared" si="3"/>
        <v>5099</v>
      </c>
      <c r="P54" s="17">
        <v>87797</v>
      </c>
      <c r="Q54" s="18">
        <f t="shared" si="4"/>
        <v>4806</v>
      </c>
      <c r="R54" s="17">
        <v>86824</v>
      </c>
      <c r="S54" s="19">
        <v>3833</v>
      </c>
      <c r="T54" s="21">
        <f t="shared" si="5"/>
        <v>4.618573098287766</v>
      </c>
    </row>
    <row r="55" spans="1:20" s="1" customFormat="1" ht="13.5">
      <c r="A55" s="22" t="s">
        <v>19</v>
      </c>
      <c r="B55" s="23">
        <v>49</v>
      </c>
      <c r="C55" s="24"/>
      <c r="D55" s="30" t="s">
        <v>20</v>
      </c>
      <c r="E55" s="30"/>
      <c r="F55" s="25">
        <v>68388.73469387754</v>
      </c>
      <c r="G55" s="25">
        <v>66850.14285714286</v>
      </c>
      <c r="H55" s="26">
        <f t="shared" si="0"/>
        <v>-1538.5918367346894</v>
      </c>
      <c r="I55" s="25">
        <v>64838.897959183676</v>
      </c>
      <c r="J55" s="26">
        <f t="shared" si="1"/>
        <v>-3549.8367346938685</v>
      </c>
      <c r="K55" s="25">
        <v>62457.34693877551</v>
      </c>
      <c r="L55" s="27">
        <v>-5931.3877551020405</v>
      </c>
      <c r="M55" s="28">
        <v>-8.6730479539535</v>
      </c>
      <c r="N55" s="25">
        <v>59896</v>
      </c>
      <c r="O55" s="26">
        <f t="shared" si="3"/>
        <v>-8492.734693877544</v>
      </c>
      <c r="P55" s="25">
        <v>57227.67346938775</v>
      </c>
      <c r="Q55" s="26">
        <f t="shared" si="4"/>
        <v>-11161.061224489793</v>
      </c>
      <c r="R55" s="25">
        <v>54366.5918367347</v>
      </c>
      <c r="S55" s="27">
        <v>-14022.142857142848</v>
      </c>
      <c r="T55" s="29">
        <v>-20.503585743922486</v>
      </c>
    </row>
  </sheetData>
  <mergeCells count="11">
    <mergeCell ref="A3:B5"/>
    <mergeCell ref="C3:C5"/>
    <mergeCell ref="D3:D5"/>
    <mergeCell ref="E3:E5"/>
    <mergeCell ref="F3:T3"/>
    <mergeCell ref="G4:H4"/>
    <mergeCell ref="I4:J4"/>
    <mergeCell ref="K4:M4"/>
    <mergeCell ref="N4:O4"/>
    <mergeCell ref="P4:Q4"/>
    <mergeCell ref="R4:T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2010-09-30T07:28:52Z</dcterms:modified>
  <cp:category/>
  <cp:version/>
  <cp:contentType/>
  <cp:contentStatus/>
</cp:coreProperties>
</file>