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<sst xmlns="http://schemas.openxmlformats.org/spreadsheetml/2006/main" count="116" uniqueCount="66">
  <si>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</si>
  <si>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</si>
  <si>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</si>
  <si>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</si>
  <si>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</si>
  <si>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</si>
  <si>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</si>
  <si>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</si>
  <si>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</si>
  <si>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</si>
  <si>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</si>
  <si>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</si>
  <si>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</si>
  <si>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</si>
  <si>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</si>
  <si>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</si>
  <si>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</si>
  <si>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</si>
  <si>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</si>
  <si>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</si>
  <si>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</si>
  <si>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</si>
  <si>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2</t>
  </si>
  <si>
    <t>Ⅲ</t>
  </si>
  <si>
    <t>１５：市(5-Ⅲ-2)</t>
  </si>
  <si>
    <t>(人口１０万人～１５万人未満：１次５%未満、３次６５％未満)</t>
  </si>
  <si>
    <t>10203</t>
  </si>
  <si>
    <t>桐生市　　　　</t>
  </si>
  <si>
    <t>27223</t>
  </si>
  <si>
    <t>門真市　　　　</t>
  </si>
  <si>
    <t>27209</t>
  </si>
  <si>
    <t>守口市　　　　</t>
  </si>
  <si>
    <t>38205</t>
  </si>
  <si>
    <t>新居浜市　　　</t>
  </si>
  <si>
    <t>09204</t>
  </si>
  <si>
    <t>佐野市　　　　</t>
  </si>
  <si>
    <t>27218</t>
  </si>
  <si>
    <t>大東市　　　　</t>
  </si>
  <si>
    <t>23204</t>
  </si>
  <si>
    <t>瀬戸市　　　　</t>
  </si>
  <si>
    <t>17203</t>
  </si>
  <si>
    <t>小松市　　　　</t>
  </si>
  <si>
    <t>22207</t>
  </si>
  <si>
    <t>富士宮市　　　</t>
  </si>
  <si>
    <t>22212</t>
  </si>
  <si>
    <t>焼津市　　　　</t>
  </si>
  <si>
    <t>21213</t>
  </si>
  <si>
    <t>各務原市　　　</t>
  </si>
  <si>
    <t>17210</t>
  </si>
  <si>
    <t>白山市　　　　</t>
  </si>
  <si>
    <t>25203</t>
  </si>
  <si>
    <t>長浜市　　　　</t>
  </si>
  <si>
    <t>13205</t>
  </si>
  <si>
    <t>青梅市　　　　</t>
  </si>
  <si>
    <t>25202</t>
  </si>
  <si>
    <t>彦根市　　　　</t>
  </si>
  <si>
    <t>24205</t>
  </si>
  <si>
    <t>桑名市　　　　</t>
  </si>
  <si>
    <t>23222</t>
  </si>
  <si>
    <t>東海市　　　　</t>
  </si>
  <si>
    <t>23219</t>
  </si>
  <si>
    <t>小牧市　　　　</t>
  </si>
  <si>
    <t>23205</t>
  </si>
  <si>
    <t>半田市　　　　</t>
  </si>
  <si>
    <t>23210</t>
  </si>
  <si>
    <t>刈谷市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</si>
</sst>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2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49" fontId="8" fillId="0" borderId="2" xfId="20" applyNumberFormat="1" applyFont="1" applyFill="1" applyBorder="1" applyAlignment="1">
      <alignment horizontal="center"/>
      <protection/>
    </xf>
    <xf numFmtId="178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9" fontId="10" fillId="0" borderId="2" xfId="0" applyNumberFormat="1" applyFont="1" applyFill="1" applyBorder="1" applyAlignment="1">
      <alignment vertical="center"/>
    </xf>
    <xf numFmtId="49" fontId="5" fillId="0" borderId="3" xfId="21" applyNumberFormat="1" applyFont="1" applyFill="1" applyBorder="1">
      <alignment/>
      <protection/>
    </xf>
    <xf numFmtId="176" fontId="5" fillId="0" borderId="3" xfId="21" applyNumberFormat="1" applyFont="1" applyFill="1" applyBorder="1">
      <alignment/>
      <protection/>
    </xf>
    <xf numFmtId="176" fontId="8" fillId="0" borderId="3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Fill="1" applyBorder="1" applyAlignment="1">
      <alignment horizontal="center"/>
      <protection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 wrapText="1"/>
    </xf>
    <xf numFmtId="49" fontId="5" fillId="2" borderId="4" xfId="21" applyNumberFormat="1" applyFont="1" applyFill="1" applyBorder="1">
      <alignment/>
      <protection/>
    </xf>
    <xf numFmtId="176" fontId="5" fillId="2" borderId="4" xfId="21" applyNumberFormat="1" applyFont="1" applyFill="1" applyBorder="1">
      <alignment/>
      <protection/>
    </xf>
    <xf numFmtId="176" fontId="8" fillId="2" borderId="4" xfId="20" applyNumberFormat="1" applyFont="1" applyFill="1" applyBorder="1" applyAlignment="1">
      <alignment horizontal="center" vertical="center"/>
      <protection/>
    </xf>
    <xf numFmtId="178" fontId="5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 wrapText="1"/>
    </xf>
    <xf numFmtId="49" fontId="8" fillId="2" borderId="4" xfId="20" applyNumberFormat="1" applyFont="1" applyFill="1" applyBorder="1" applyAlignment="1">
      <alignment horizontal="center"/>
      <protection/>
    </xf>
    <xf numFmtId="49" fontId="5" fillId="0" borderId="0" xfId="21" applyNumberFormat="1" applyFont="1" applyFill="1" applyBorder="1">
      <alignment/>
      <protection/>
    </xf>
    <xf numFmtId="179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2" xfId="20" applyNumberFormat="1" applyFont="1" applyFill="1" applyBorder="1" applyAlignment="1">
      <alignment horizontal="center" vertical="center"/>
      <protection/>
    </xf>
    <xf numFmtId="179" fontId="10" fillId="2" borderId="2" xfId="0" applyNumberFormat="1" applyFont="1" applyFill="1" applyBorder="1" applyAlignment="1">
      <alignment vertical="center" wrapText="1"/>
    </xf>
    <xf numFmtId="49" fontId="13" fillId="0" borderId="3" xfId="21" applyNumberFormat="1" applyFont="1" applyFill="1" applyBorder="1">
      <alignment/>
      <protection/>
    </xf>
    <xf numFmtId="176" fontId="13" fillId="0" borderId="3" xfId="21" applyNumberFormat="1" applyFont="1" applyFill="1" applyBorder="1">
      <alignment/>
      <protection/>
    </xf>
    <xf numFmtId="178" fontId="3" fillId="0" borderId="3" xfId="0" applyNumberFormat="1" applyFont="1" applyFill="1" applyBorder="1" applyAlignment="1">
      <alignment vertical="center"/>
    </xf>
    <xf numFmtId="49" fontId="13" fillId="0" borderId="3" xfId="20" applyNumberFormat="1" applyFont="1" applyFill="1" applyBorder="1" applyAlignment="1">
      <alignment horizontal="center"/>
      <protection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32.25" customHeight="1">
      <c r="A1" s="31"/>
      <c r="B1" s="2" t="s">
        <v>0</v>
      </c>
      <c r="C1" s="3"/>
      <c r="D1" s="4"/>
      <c r="E1" s="4"/>
      <c r="F1" s="4"/>
      <c r="G1" s="4" t="s">
        <v>24</v>
      </c>
      <c r="H1" s="4"/>
      <c r="I1" s="4"/>
      <c r="J1" s="4"/>
      <c r="K1" s="4"/>
      <c r="L1" s="38" t="s">
        <v>25</v>
      </c>
      <c r="M1" s="32"/>
      <c r="N1" s="33"/>
      <c r="O1" s="33"/>
      <c r="P1" s="33"/>
      <c r="Q1" s="33"/>
      <c r="R1" s="33"/>
      <c r="S1" s="34"/>
      <c r="T1" s="35"/>
    </row>
    <row r="2" spans="1:20" s="1" customFormat="1" ht="29.25" customHeight="1">
      <c r="A2" s="4"/>
      <c r="B2" s="3"/>
      <c r="C2" s="36"/>
      <c r="D2" s="1" t="s">
        <v>1</v>
      </c>
      <c r="G2" s="37"/>
      <c r="H2" s="37"/>
      <c r="I2" s="1" t="s">
        <v>2</v>
      </c>
      <c r="L2" s="38" t="s">
        <v>21</v>
      </c>
      <c r="M2" s="39"/>
      <c r="N2" s="4"/>
      <c r="O2" s="4"/>
      <c r="P2" s="4"/>
      <c r="Q2" s="4"/>
      <c r="R2" s="4"/>
      <c r="S2" s="40" t="s">
        <v>3</v>
      </c>
      <c r="T2" s="39"/>
    </row>
    <row r="3" spans="1:20" s="1" customFormat="1" ht="13.5">
      <c r="A3" s="56" t="s">
        <v>4</v>
      </c>
      <c r="B3" s="56"/>
      <c r="C3" s="57" t="s">
        <v>5</v>
      </c>
      <c r="D3" s="56" t="s">
        <v>6</v>
      </c>
      <c r="E3" s="56" t="s">
        <v>7</v>
      </c>
      <c r="F3" s="50" t="s">
        <v>8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s="1" customFormat="1" ht="13.5">
      <c r="A4" s="56"/>
      <c r="B4" s="56"/>
      <c r="C4" s="57"/>
      <c r="D4" s="56"/>
      <c r="E4" s="56"/>
      <c r="F4" s="5" t="s">
        <v>9</v>
      </c>
      <c r="G4" s="53" t="s">
        <v>10</v>
      </c>
      <c r="H4" s="54"/>
      <c r="I4" s="53" t="s">
        <v>11</v>
      </c>
      <c r="J4" s="54"/>
      <c r="K4" s="55" t="s">
        <v>12</v>
      </c>
      <c r="L4" s="55"/>
      <c r="M4" s="55"/>
      <c r="N4" s="53" t="s">
        <v>13</v>
      </c>
      <c r="O4" s="54"/>
      <c r="P4" s="53" t="s">
        <v>14</v>
      </c>
      <c r="Q4" s="54"/>
      <c r="R4" s="55" t="s">
        <v>15</v>
      </c>
      <c r="S4" s="55"/>
      <c r="T4" s="55"/>
    </row>
    <row r="5" spans="1:20" s="1" customFormat="1" ht="22.5">
      <c r="A5" s="56"/>
      <c r="B5" s="56"/>
      <c r="C5" s="57"/>
      <c r="D5" s="56"/>
      <c r="E5" s="56"/>
      <c r="F5" s="41" t="s">
        <v>16</v>
      </c>
      <c r="G5" s="41" t="s">
        <v>16</v>
      </c>
      <c r="H5" s="42" t="s">
        <v>17</v>
      </c>
      <c r="I5" s="41" t="s">
        <v>16</v>
      </c>
      <c r="J5" s="42" t="s">
        <v>17</v>
      </c>
      <c r="K5" s="41" t="s">
        <v>16</v>
      </c>
      <c r="L5" s="42" t="s">
        <v>17</v>
      </c>
      <c r="M5" s="43" t="s">
        <v>18</v>
      </c>
      <c r="N5" s="41" t="s">
        <v>16</v>
      </c>
      <c r="O5" s="42" t="s">
        <v>17</v>
      </c>
      <c r="P5" s="41" t="s">
        <v>16</v>
      </c>
      <c r="Q5" s="42" t="s">
        <v>17</v>
      </c>
      <c r="R5" s="41" t="s">
        <v>16</v>
      </c>
      <c r="S5" s="42" t="s">
        <v>17</v>
      </c>
      <c r="T5" s="43" t="s">
        <v>18</v>
      </c>
    </row>
    <row r="6" spans="1:20" s="1" customFormat="1" ht="13.5">
      <c r="A6" s="6" t="s">
        <v>26</v>
      </c>
      <c r="B6" s="7" t="s">
        <v>27</v>
      </c>
      <c r="C6" s="44">
        <v>5</v>
      </c>
      <c r="D6" s="8" t="s">
        <v>23</v>
      </c>
      <c r="E6" s="8" t="s">
        <v>22</v>
      </c>
      <c r="F6" s="9">
        <v>128037</v>
      </c>
      <c r="G6" s="9">
        <v>121328</v>
      </c>
      <c r="H6" s="10">
        <f aca="true" t="shared" si="0" ref="H6:H26">G6-F6</f>
        <v>-6709</v>
      </c>
      <c r="I6" s="9">
        <v>114539</v>
      </c>
      <c r="J6" s="10">
        <f aca="true" t="shared" si="1" ref="J6:J26">I6-F6</f>
        <v>-13498</v>
      </c>
      <c r="K6" s="9">
        <v>107072</v>
      </c>
      <c r="L6" s="11">
        <v>-20965</v>
      </c>
      <c r="M6" s="12">
        <f aca="true" t="shared" si="2" ref="M6:M25">(K6-F6)/F6*100</f>
        <v>-16.374173090591</v>
      </c>
      <c r="N6" s="9">
        <v>99277</v>
      </c>
      <c r="O6" s="10">
        <f aca="true" t="shared" si="3" ref="O6:O26">N6-F6</f>
        <v>-28760</v>
      </c>
      <c r="P6" s="9">
        <v>91506</v>
      </c>
      <c r="Q6" s="10">
        <f aca="true" t="shared" si="4" ref="Q6:Q26">P6-F6</f>
        <v>-36531</v>
      </c>
      <c r="R6" s="9">
        <v>83890</v>
      </c>
      <c r="S6" s="11">
        <v>-44147</v>
      </c>
      <c r="T6" s="45">
        <f aca="true" t="shared" si="5" ref="T6:T25">(R6-F6)/F6*100</f>
        <v>-34.479876910580536</v>
      </c>
    </row>
    <row r="7" spans="1:20" s="1" customFormat="1" ht="13.5">
      <c r="A7" s="13" t="s">
        <v>28</v>
      </c>
      <c r="B7" s="14" t="s">
        <v>29</v>
      </c>
      <c r="C7" s="15">
        <v>5</v>
      </c>
      <c r="D7" s="16" t="s">
        <v>23</v>
      </c>
      <c r="E7" s="16" t="s">
        <v>22</v>
      </c>
      <c r="F7" s="17">
        <v>131706</v>
      </c>
      <c r="G7" s="17">
        <v>126878</v>
      </c>
      <c r="H7" s="18">
        <f t="shared" si="0"/>
        <v>-4828</v>
      </c>
      <c r="I7" s="17">
        <v>121894</v>
      </c>
      <c r="J7" s="18">
        <f t="shared" si="1"/>
        <v>-9812</v>
      </c>
      <c r="K7" s="17">
        <v>115882</v>
      </c>
      <c r="L7" s="19">
        <v>-15824</v>
      </c>
      <c r="M7" s="20">
        <f t="shared" si="2"/>
        <v>-12.014638664905169</v>
      </c>
      <c r="N7" s="17">
        <v>108959</v>
      </c>
      <c r="O7" s="18">
        <f t="shared" si="3"/>
        <v>-22747</v>
      </c>
      <c r="P7" s="17">
        <v>101510</v>
      </c>
      <c r="Q7" s="18">
        <f t="shared" si="4"/>
        <v>-30196</v>
      </c>
      <c r="R7" s="17">
        <v>93946</v>
      </c>
      <c r="S7" s="19">
        <v>-37760</v>
      </c>
      <c r="T7" s="21">
        <f t="shared" si="5"/>
        <v>-28.669916328792915</v>
      </c>
    </row>
    <row r="8" spans="1:20" s="1" customFormat="1" ht="13.5">
      <c r="A8" s="13" t="s">
        <v>30</v>
      </c>
      <c r="B8" s="14" t="s">
        <v>31</v>
      </c>
      <c r="C8" s="15">
        <v>5</v>
      </c>
      <c r="D8" s="16" t="s">
        <v>23</v>
      </c>
      <c r="E8" s="16" t="s">
        <v>22</v>
      </c>
      <c r="F8" s="17">
        <v>147465</v>
      </c>
      <c r="G8" s="17">
        <v>142275</v>
      </c>
      <c r="H8" s="18">
        <f t="shared" si="0"/>
        <v>-5190</v>
      </c>
      <c r="I8" s="17">
        <v>136866</v>
      </c>
      <c r="J8" s="18">
        <f t="shared" si="1"/>
        <v>-10599</v>
      </c>
      <c r="K8" s="17">
        <v>130221</v>
      </c>
      <c r="L8" s="19">
        <v>-17244</v>
      </c>
      <c r="M8" s="20">
        <f t="shared" si="2"/>
        <v>-11.693622215440952</v>
      </c>
      <c r="N8" s="17">
        <v>122397</v>
      </c>
      <c r="O8" s="18">
        <f t="shared" si="3"/>
        <v>-25068</v>
      </c>
      <c r="P8" s="17">
        <v>114023</v>
      </c>
      <c r="Q8" s="18">
        <f t="shared" si="4"/>
        <v>-33442</v>
      </c>
      <c r="R8" s="17">
        <v>105649</v>
      </c>
      <c r="S8" s="19">
        <v>-41816</v>
      </c>
      <c r="T8" s="21">
        <f t="shared" si="5"/>
        <v>-28.356559183535072</v>
      </c>
    </row>
    <row r="9" spans="1:20" s="1" customFormat="1" ht="13.5">
      <c r="A9" s="13" t="s">
        <v>32</v>
      </c>
      <c r="B9" s="14" t="s">
        <v>33</v>
      </c>
      <c r="C9" s="15">
        <v>5</v>
      </c>
      <c r="D9" s="16" t="s">
        <v>23</v>
      </c>
      <c r="E9" s="16" t="s">
        <v>22</v>
      </c>
      <c r="F9" s="17">
        <v>123952</v>
      </c>
      <c r="G9" s="17">
        <v>120622</v>
      </c>
      <c r="H9" s="18">
        <f t="shared" si="0"/>
        <v>-3330</v>
      </c>
      <c r="I9" s="17">
        <v>116339</v>
      </c>
      <c r="J9" s="18">
        <f t="shared" si="1"/>
        <v>-7613</v>
      </c>
      <c r="K9" s="17">
        <v>111165</v>
      </c>
      <c r="L9" s="19">
        <v>-12787</v>
      </c>
      <c r="M9" s="20">
        <f t="shared" si="2"/>
        <v>-10.316090099393312</v>
      </c>
      <c r="N9" s="17">
        <v>105504</v>
      </c>
      <c r="O9" s="18">
        <f t="shared" si="3"/>
        <v>-18448</v>
      </c>
      <c r="P9" s="17">
        <v>99644</v>
      </c>
      <c r="Q9" s="18">
        <f t="shared" si="4"/>
        <v>-24308</v>
      </c>
      <c r="R9" s="17">
        <v>93621</v>
      </c>
      <c r="S9" s="19">
        <v>-30331</v>
      </c>
      <c r="T9" s="21">
        <f t="shared" si="5"/>
        <v>-24.469956112043374</v>
      </c>
    </row>
    <row r="10" spans="1:20" s="1" customFormat="1" ht="13.5">
      <c r="A10" s="13" t="s">
        <v>34</v>
      </c>
      <c r="B10" s="14" t="s">
        <v>35</v>
      </c>
      <c r="C10" s="15">
        <v>5</v>
      </c>
      <c r="D10" s="16" t="s">
        <v>23</v>
      </c>
      <c r="E10" s="16" t="s">
        <v>22</v>
      </c>
      <c r="F10" s="17">
        <v>123926</v>
      </c>
      <c r="G10" s="17">
        <v>120693</v>
      </c>
      <c r="H10" s="18">
        <f t="shared" si="0"/>
        <v>-3233</v>
      </c>
      <c r="I10" s="17">
        <v>116723</v>
      </c>
      <c r="J10" s="18">
        <f t="shared" si="1"/>
        <v>-7203</v>
      </c>
      <c r="K10" s="17">
        <v>111993</v>
      </c>
      <c r="L10" s="19">
        <v>-11933</v>
      </c>
      <c r="M10" s="20">
        <f t="shared" si="2"/>
        <v>-9.629133515162275</v>
      </c>
      <c r="N10" s="17">
        <v>106843</v>
      </c>
      <c r="O10" s="18">
        <f t="shared" si="3"/>
        <v>-17083</v>
      </c>
      <c r="P10" s="17">
        <v>101425</v>
      </c>
      <c r="Q10" s="18">
        <f t="shared" si="4"/>
        <v>-22501</v>
      </c>
      <c r="R10" s="17">
        <v>95721</v>
      </c>
      <c r="S10" s="19">
        <v>-28205</v>
      </c>
      <c r="T10" s="21">
        <f t="shared" si="5"/>
        <v>-22.759550054064523</v>
      </c>
    </row>
    <row r="11" spans="1:20" s="1" customFormat="1" ht="13.5">
      <c r="A11" s="13" t="s">
        <v>36</v>
      </c>
      <c r="B11" s="14" t="s">
        <v>37</v>
      </c>
      <c r="C11" s="15">
        <v>5</v>
      </c>
      <c r="D11" s="16" t="s">
        <v>23</v>
      </c>
      <c r="E11" s="16" t="s">
        <v>22</v>
      </c>
      <c r="F11" s="17">
        <v>126504</v>
      </c>
      <c r="G11" s="17">
        <v>123613</v>
      </c>
      <c r="H11" s="18">
        <f t="shared" si="0"/>
        <v>-2891</v>
      </c>
      <c r="I11" s="17">
        <v>120534</v>
      </c>
      <c r="J11" s="18">
        <f t="shared" si="1"/>
        <v>-5970</v>
      </c>
      <c r="K11" s="17">
        <v>116512</v>
      </c>
      <c r="L11" s="19">
        <v>-9992</v>
      </c>
      <c r="M11" s="20">
        <f t="shared" si="2"/>
        <v>-7.898564472269652</v>
      </c>
      <c r="N11" s="17">
        <v>111593</v>
      </c>
      <c r="O11" s="18">
        <f t="shared" si="3"/>
        <v>-14911</v>
      </c>
      <c r="P11" s="17">
        <v>106155</v>
      </c>
      <c r="Q11" s="18">
        <f t="shared" si="4"/>
        <v>-20349</v>
      </c>
      <c r="R11" s="17">
        <v>100436</v>
      </c>
      <c r="S11" s="19">
        <v>-26068</v>
      </c>
      <c r="T11" s="21">
        <f t="shared" si="5"/>
        <v>-20.60646303674192</v>
      </c>
    </row>
    <row r="12" spans="1:20" s="1" customFormat="1" ht="13.5">
      <c r="A12" s="13" t="s">
        <v>38</v>
      </c>
      <c r="B12" s="14" t="s">
        <v>39</v>
      </c>
      <c r="C12" s="15">
        <v>5</v>
      </c>
      <c r="D12" s="16" t="s">
        <v>23</v>
      </c>
      <c r="E12" s="16" t="s">
        <v>22</v>
      </c>
      <c r="F12" s="17">
        <v>131925</v>
      </c>
      <c r="G12" s="17">
        <v>131005</v>
      </c>
      <c r="H12" s="18">
        <f t="shared" si="0"/>
        <v>-920</v>
      </c>
      <c r="I12" s="17">
        <v>128869</v>
      </c>
      <c r="J12" s="18">
        <f t="shared" si="1"/>
        <v>-3056</v>
      </c>
      <c r="K12" s="17">
        <v>125572</v>
      </c>
      <c r="L12" s="19">
        <v>-6353</v>
      </c>
      <c r="M12" s="20">
        <f t="shared" si="2"/>
        <v>-4.815614932726929</v>
      </c>
      <c r="N12" s="17">
        <v>121205</v>
      </c>
      <c r="O12" s="18">
        <f t="shared" si="3"/>
        <v>-10720</v>
      </c>
      <c r="P12" s="17">
        <v>116045</v>
      </c>
      <c r="Q12" s="18">
        <f t="shared" si="4"/>
        <v>-15880</v>
      </c>
      <c r="R12" s="17">
        <v>110405</v>
      </c>
      <c r="S12" s="19">
        <v>-21520</v>
      </c>
      <c r="T12" s="21">
        <f t="shared" si="5"/>
        <v>-16.312298654538562</v>
      </c>
    </row>
    <row r="13" spans="1:20" s="1" customFormat="1" ht="13.5">
      <c r="A13" s="13" t="s">
        <v>40</v>
      </c>
      <c r="B13" s="14" t="s">
        <v>41</v>
      </c>
      <c r="C13" s="15">
        <v>5</v>
      </c>
      <c r="D13" s="16" t="s">
        <v>23</v>
      </c>
      <c r="E13" s="16" t="s">
        <v>22</v>
      </c>
      <c r="F13" s="17">
        <v>109084</v>
      </c>
      <c r="G13" s="17">
        <v>108029</v>
      </c>
      <c r="H13" s="18">
        <f t="shared" si="0"/>
        <v>-1055</v>
      </c>
      <c r="I13" s="17">
        <v>105967</v>
      </c>
      <c r="J13" s="18">
        <f t="shared" si="1"/>
        <v>-3117</v>
      </c>
      <c r="K13" s="17">
        <v>103072</v>
      </c>
      <c r="L13" s="19">
        <v>-6012</v>
      </c>
      <c r="M13" s="20">
        <f t="shared" si="2"/>
        <v>-5.511349052106634</v>
      </c>
      <c r="N13" s="17">
        <v>99595</v>
      </c>
      <c r="O13" s="18">
        <f t="shared" si="3"/>
        <v>-9489</v>
      </c>
      <c r="P13" s="17">
        <v>95656</v>
      </c>
      <c r="Q13" s="18">
        <f t="shared" si="4"/>
        <v>-13428</v>
      </c>
      <c r="R13" s="17">
        <v>91308</v>
      </c>
      <c r="S13" s="19">
        <v>-17776</v>
      </c>
      <c r="T13" s="21">
        <f t="shared" si="5"/>
        <v>-16.295698727586082</v>
      </c>
    </row>
    <row r="14" spans="1:20" s="1" customFormat="1" ht="13.5">
      <c r="A14" s="46" t="s">
        <v>42</v>
      </c>
      <c r="B14" s="47" t="s">
        <v>43</v>
      </c>
      <c r="C14" s="15">
        <v>5</v>
      </c>
      <c r="D14" s="49" t="s">
        <v>23</v>
      </c>
      <c r="E14" s="49" t="s">
        <v>22</v>
      </c>
      <c r="F14" s="48">
        <v>131476</v>
      </c>
      <c r="G14" s="48">
        <v>130603</v>
      </c>
      <c r="H14" s="18">
        <f t="shared" si="0"/>
        <v>-873</v>
      </c>
      <c r="I14" s="48">
        <v>128381</v>
      </c>
      <c r="J14" s="18">
        <f t="shared" si="1"/>
        <v>-3095</v>
      </c>
      <c r="K14" s="48">
        <v>125074</v>
      </c>
      <c r="L14" s="19">
        <v>-6402</v>
      </c>
      <c r="M14" s="20">
        <f t="shared" si="2"/>
        <v>-4.8693297636070465</v>
      </c>
      <c r="N14" s="48">
        <v>121012</v>
      </c>
      <c r="O14" s="18">
        <f t="shared" si="3"/>
        <v>-10464</v>
      </c>
      <c r="P14" s="48">
        <v>116411</v>
      </c>
      <c r="Q14" s="18">
        <f t="shared" si="4"/>
        <v>-15065</v>
      </c>
      <c r="R14" s="48">
        <v>111235</v>
      </c>
      <c r="S14" s="19">
        <v>-20241</v>
      </c>
      <c r="T14" s="21">
        <f t="shared" si="5"/>
        <v>-15.395205208555174</v>
      </c>
    </row>
    <row r="15" spans="1:20" s="1" customFormat="1" ht="13.5">
      <c r="A15" s="13" t="s">
        <v>44</v>
      </c>
      <c r="B15" s="14" t="s">
        <v>45</v>
      </c>
      <c r="C15" s="15">
        <v>5</v>
      </c>
      <c r="D15" s="16" t="s">
        <v>23</v>
      </c>
      <c r="E15" s="16" t="s">
        <v>22</v>
      </c>
      <c r="F15" s="17">
        <v>143101</v>
      </c>
      <c r="G15" s="17">
        <v>142855</v>
      </c>
      <c r="H15" s="18">
        <f t="shared" si="0"/>
        <v>-246</v>
      </c>
      <c r="I15" s="17">
        <v>140984</v>
      </c>
      <c r="J15" s="18">
        <f t="shared" si="1"/>
        <v>-2117</v>
      </c>
      <c r="K15" s="17">
        <v>137839</v>
      </c>
      <c r="L15" s="19">
        <v>-5262</v>
      </c>
      <c r="M15" s="20">
        <f t="shared" si="2"/>
        <v>-3.677123150781616</v>
      </c>
      <c r="N15" s="17">
        <v>133791</v>
      </c>
      <c r="O15" s="18">
        <f t="shared" si="3"/>
        <v>-9310</v>
      </c>
      <c r="P15" s="17">
        <v>129071</v>
      </c>
      <c r="Q15" s="18">
        <f t="shared" si="4"/>
        <v>-14030</v>
      </c>
      <c r="R15" s="17">
        <v>123735</v>
      </c>
      <c r="S15" s="19">
        <v>-19366</v>
      </c>
      <c r="T15" s="21">
        <f t="shared" si="5"/>
        <v>-13.533099000006988</v>
      </c>
    </row>
    <row r="16" spans="1:20" s="1" customFormat="1" ht="13.5">
      <c r="A16" s="13" t="s">
        <v>46</v>
      </c>
      <c r="B16" s="14" t="s">
        <v>47</v>
      </c>
      <c r="C16" s="15">
        <v>5</v>
      </c>
      <c r="D16" s="16" t="s">
        <v>23</v>
      </c>
      <c r="E16" s="16" t="s">
        <v>22</v>
      </c>
      <c r="F16" s="17">
        <v>144174</v>
      </c>
      <c r="G16" s="17">
        <v>144793</v>
      </c>
      <c r="H16" s="18">
        <f t="shared" si="0"/>
        <v>619</v>
      </c>
      <c r="I16" s="17">
        <v>143982</v>
      </c>
      <c r="J16" s="18">
        <f t="shared" si="1"/>
        <v>-192</v>
      </c>
      <c r="K16" s="17">
        <v>141812</v>
      </c>
      <c r="L16" s="19">
        <v>-2362</v>
      </c>
      <c r="M16" s="20">
        <f t="shared" si="2"/>
        <v>-1.6382981674920583</v>
      </c>
      <c r="N16" s="17">
        <v>138408</v>
      </c>
      <c r="O16" s="18">
        <f t="shared" si="3"/>
        <v>-5766</v>
      </c>
      <c r="P16" s="17">
        <v>134040</v>
      </c>
      <c r="Q16" s="18">
        <f t="shared" si="4"/>
        <v>-10134</v>
      </c>
      <c r="R16" s="17">
        <v>129104</v>
      </c>
      <c r="S16" s="19">
        <v>-15070</v>
      </c>
      <c r="T16" s="21">
        <f t="shared" si="5"/>
        <v>-10.452647495387518</v>
      </c>
    </row>
    <row r="17" spans="1:20" s="1" customFormat="1" ht="13.5">
      <c r="A17" s="13" t="s">
        <v>48</v>
      </c>
      <c r="B17" s="14" t="s">
        <v>49</v>
      </c>
      <c r="C17" s="15">
        <v>5</v>
      </c>
      <c r="D17" s="16" t="s">
        <v>23</v>
      </c>
      <c r="E17" s="16" t="s">
        <v>22</v>
      </c>
      <c r="F17" s="17">
        <v>109450</v>
      </c>
      <c r="G17" s="17">
        <v>110110</v>
      </c>
      <c r="H17" s="18">
        <f t="shared" si="0"/>
        <v>660</v>
      </c>
      <c r="I17" s="17">
        <v>109305</v>
      </c>
      <c r="J17" s="18">
        <f t="shared" si="1"/>
        <v>-145</v>
      </c>
      <c r="K17" s="17">
        <v>107559</v>
      </c>
      <c r="L17" s="19">
        <v>-1891</v>
      </c>
      <c r="M17" s="20">
        <f t="shared" si="2"/>
        <v>-1.7277295568752855</v>
      </c>
      <c r="N17" s="17">
        <v>105111</v>
      </c>
      <c r="O17" s="18">
        <f t="shared" si="3"/>
        <v>-4339</v>
      </c>
      <c r="P17" s="17">
        <v>102046</v>
      </c>
      <c r="Q17" s="18">
        <f t="shared" si="4"/>
        <v>-7404</v>
      </c>
      <c r="R17" s="17">
        <v>98219</v>
      </c>
      <c r="S17" s="19">
        <v>-11231</v>
      </c>
      <c r="T17" s="21">
        <f t="shared" si="5"/>
        <v>-10.261306532663317</v>
      </c>
    </row>
    <row r="18" spans="1:20" s="1" customFormat="1" ht="13.5">
      <c r="A18" s="46" t="s">
        <v>50</v>
      </c>
      <c r="B18" s="47" t="s">
        <v>51</v>
      </c>
      <c r="C18" s="15">
        <v>5</v>
      </c>
      <c r="D18" s="49" t="s">
        <v>23</v>
      </c>
      <c r="E18" s="49" t="s">
        <v>22</v>
      </c>
      <c r="F18" s="48">
        <v>124498</v>
      </c>
      <c r="G18" s="48">
        <v>123885</v>
      </c>
      <c r="H18" s="18">
        <f t="shared" si="0"/>
        <v>-613</v>
      </c>
      <c r="I18" s="48">
        <v>122448</v>
      </c>
      <c r="J18" s="18">
        <f t="shared" si="1"/>
        <v>-2050</v>
      </c>
      <c r="K18" s="48">
        <v>120314</v>
      </c>
      <c r="L18" s="19">
        <v>-4184</v>
      </c>
      <c r="M18" s="20">
        <f t="shared" si="2"/>
        <v>-3.360696557374416</v>
      </c>
      <c r="N18" s="48">
        <v>117798</v>
      </c>
      <c r="O18" s="18">
        <f t="shared" si="3"/>
        <v>-6700</v>
      </c>
      <c r="P18" s="48">
        <v>115050</v>
      </c>
      <c r="Q18" s="18">
        <f t="shared" si="4"/>
        <v>-9448</v>
      </c>
      <c r="R18" s="48">
        <v>111988</v>
      </c>
      <c r="S18" s="19">
        <v>-12510</v>
      </c>
      <c r="T18" s="21">
        <f t="shared" si="5"/>
        <v>-10.04835419042876</v>
      </c>
    </row>
    <row r="19" spans="1:20" s="1" customFormat="1" ht="13.5">
      <c r="A19" s="13" t="s">
        <v>52</v>
      </c>
      <c r="B19" s="14" t="s">
        <v>53</v>
      </c>
      <c r="C19" s="15">
        <v>5</v>
      </c>
      <c r="D19" s="16" t="s">
        <v>23</v>
      </c>
      <c r="E19" s="16" t="s">
        <v>22</v>
      </c>
      <c r="F19" s="17">
        <v>142354</v>
      </c>
      <c r="G19" s="17">
        <v>143486</v>
      </c>
      <c r="H19" s="18">
        <f t="shared" si="0"/>
        <v>1132</v>
      </c>
      <c r="I19" s="17">
        <v>143267</v>
      </c>
      <c r="J19" s="18">
        <f t="shared" si="1"/>
        <v>913</v>
      </c>
      <c r="K19" s="17">
        <v>141847</v>
      </c>
      <c r="L19" s="19">
        <v>-507</v>
      </c>
      <c r="M19" s="20">
        <f t="shared" si="2"/>
        <v>-0.3561543757112551</v>
      </c>
      <c r="N19" s="17">
        <v>139209</v>
      </c>
      <c r="O19" s="18">
        <f t="shared" si="3"/>
        <v>-3145</v>
      </c>
      <c r="P19" s="17">
        <v>135550</v>
      </c>
      <c r="Q19" s="18">
        <f t="shared" si="4"/>
        <v>-6804</v>
      </c>
      <c r="R19" s="17">
        <v>131225</v>
      </c>
      <c r="S19" s="19">
        <v>-11129</v>
      </c>
      <c r="T19" s="21">
        <f t="shared" si="5"/>
        <v>-7.817834412801888</v>
      </c>
    </row>
    <row r="20" spans="1:20" s="1" customFormat="1" ht="13.5">
      <c r="A20" s="13" t="s">
        <v>54</v>
      </c>
      <c r="B20" s="14" t="s">
        <v>55</v>
      </c>
      <c r="C20" s="15">
        <v>5</v>
      </c>
      <c r="D20" s="16" t="s">
        <v>23</v>
      </c>
      <c r="E20" s="16" t="s">
        <v>22</v>
      </c>
      <c r="F20" s="17">
        <v>109779</v>
      </c>
      <c r="G20" s="17">
        <v>110534</v>
      </c>
      <c r="H20" s="18">
        <f t="shared" si="0"/>
        <v>755</v>
      </c>
      <c r="I20" s="17">
        <v>110369</v>
      </c>
      <c r="J20" s="18">
        <f t="shared" si="1"/>
        <v>590</v>
      </c>
      <c r="K20" s="17">
        <v>109462</v>
      </c>
      <c r="L20" s="19">
        <v>-317</v>
      </c>
      <c r="M20" s="20">
        <f t="shared" si="2"/>
        <v>-0.28876196722506126</v>
      </c>
      <c r="N20" s="17">
        <v>107971</v>
      </c>
      <c r="O20" s="18">
        <f t="shared" si="3"/>
        <v>-1808</v>
      </c>
      <c r="P20" s="17">
        <v>105992</v>
      </c>
      <c r="Q20" s="18">
        <f t="shared" si="4"/>
        <v>-3787</v>
      </c>
      <c r="R20" s="17">
        <v>103496</v>
      </c>
      <c r="S20" s="19">
        <v>-6283</v>
      </c>
      <c r="T20" s="21">
        <f t="shared" si="5"/>
        <v>-5.72331684566265</v>
      </c>
    </row>
    <row r="21" spans="1:20" s="1" customFormat="1" ht="13.5">
      <c r="A21" s="13" t="s">
        <v>56</v>
      </c>
      <c r="B21" s="14" t="s">
        <v>57</v>
      </c>
      <c r="C21" s="15">
        <v>5</v>
      </c>
      <c r="D21" s="16" t="s">
        <v>23</v>
      </c>
      <c r="E21" s="16" t="s">
        <v>22</v>
      </c>
      <c r="F21" s="17">
        <v>138963</v>
      </c>
      <c r="G21" s="17">
        <v>141011</v>
      </c>
      <c r="H21" s="18">
        <f t="shared" si="0"/>
        <v>2048</v>
      </c>
      <c r="I21" s="17">
        <v>141376</v>
      </c>
      <c r="J21" s="18">
        <f t="shared" si="1"/>
        <v>2413</v>
      </c>
      <c r="K21" s="17">
        <v>140462</v>
      </c>
      <c r="L21" s="19">
        <v>1499</v>
      </c>
      <c r="M21" s="20">
        <f t="shared" si="2"/>
        <v>1.078704403330383</v>
      </c>
      <c r="N21" s="17">
        <v>138525</v>
      </c>
      <c r="O21" s="18">
        <f t="shared" si="3"/>
        <v>-438</v>
      </c>
      <c r="P21" s="17">
        <v>135790</v>
      </c>
      <c r="Q21" s="18">
        <f t="shared" si="4"/>
        <v>-3173</v>
      </c>
      <c r="R21" s="17">
        <v>132366</v>
      </c>
      <c r="S21" s="19">
        <v>-6597</v>
      </c>
      <c r="T21" s="21">
        <f t="shared" si="5"/>
        <v>-4.747306837071739</v>
      </c>
    </row>
    <row r="22" spans="1:20" s="1" customFormat="1" ht="13.5">
      <c r="A22" s="13" t="s">
        <v>58</v>
      </c>
      <c r="B22" s="14" t="s">
        <v>59</v>
      </c>
      <c r="C22" s="15">
        <v>5</v>
      </c>
      <c r="D22" s="16" t="s">
        <v>23</v>
      </c>
      <c r="E22" s="16" t="s">
        <v>22</v>
      </c>
      <c r="F22" s="17">
        <v>104339</v>
      </c>
      <c r="G22" s="17">
        <v>105661</v>
      </c>
      <c r="H22" s="18">
        <f t="shared" si="0"/>
        <v>1322</v>
      </c>
      <c r="I22" s="17">
        <v>106054</v>
      </c>
      <c r="J22" s="18">
        <f t="shared" si="1"/>
        <v>1715</v>
      </c>
      <c r="K22" s="17">
        <v>105562</v>
      </c>
      <c r="L22" s="19">
        <v>1223</v>
      </c>
      <c r="M22" s="20">
        <f t="shared" si="2"/>
        <v>1.1721408102435331</v>
      </c>
      <c r="N22" s="17">
        <v>104382</v>
      </c>
      <c r="O22" s="18">
        <f t="shared" si="3"/>
        <v>43</v>
      </c>
      <c r="P22" s="17">
        <v>102713</v>
      </c>
      <c r="Q22" s="18">
        <f t="shared" si="4"/>
        <v>-1626</v>
      </c>
      <c r="R22" s="17">
        <v>100662</v>
      </c>
      <c r="S22" s="19">
        <v>-3677</v>
      </c>
      <c r="T22" s="21">
        <f t="shared" si="5"/>
        <v>-3.5240897459243428</v>
      </c>
    </row>
    <row r="23" spans="1:20" s="1" customFormat="1" ht="13.5">
      <c r="A23" s="13" t="s">
        <v>60</v>
      </c>
      <c r="B23" s="14" t="s">
        <v>61</v>
      </c>
      <c r="C23" s="15">
        <v>5</v>
      </c>
      <c r="D23" s="16" t="s">
        <v>23</v>
      </c>
      <c r="E23" s="16" t="s">
        <v>22</v>
      </c>
      <c r="F23" s="17">
        <v>147182</v>
      </c>
      <c r="G23" s="17">
        <v>149699</v>
      </c>
      <c r="H23" s="18">
        <f t="shared" si="0"/>
        <v>2517</v>
      </c>
      <c r="I23" s="17">
        <v>150728</v>
      </c>
      <c r="J23" s="18">
        <f t="shared" si="1"/>
        <v>3546</v>
      </c>
      <c r="K23" s="17">
        <v>150394</v>
      </c>
      <c r="L23" s="19">
        <v>3212</v>
      </c>
      <c r="M23" s="20">
        <f t="shared" si="2"/>
        <v>2.182332078650922</v>
      </c>
      <c r="N23" s="17">
        <v>148730</v>
      </c>
      <c r="O23" s="18">
        <f t="shared" si="3"/>
        <v>1548</v>
      </c>
      <c r="P23" s="17">
        <v>145937</v>
      </c>
      <c r="Q23" s="18">
        <f t="shared" si="4"/>
        <v>-1245</v>
      </c>
      <c r="R23" s="17">
        <v>142281</v>
      </c>
      <c r="S23" s="19">
        <v>-4901</v>
      </c>
      <c r="T23" s="21">
        <f t="shared" si="5"/>
        <v>-3.329890883396067</v>
      </c>
    </row>
    <row r="24" spans="1:20" s="1" customFormat="1" ht="13.5">
      <c r="A24" s="13" t="s">
        <v>62</v>
      </c>
      <c r="B24" s="14" t="s">
        <v>63</v>
      </c>
      <c r="C24" s="15">
        <v>5</v>
      </c>
      <c r="D24" s="16" t="s">
        <v>23</v>
      </c>
      <c r="E24" s="16" t="s">
        <v>22</v>
      </c>
      <c r="F24" s="17">
        <v>115845</v>
      </c>
      <c r="G24" s="17">
        <v>119005</v>
      </c>
      <c r="H24" s="18">
        <f t="shared" si="0"/>
        <v>3160</v>
      </c>
      <c r="I24" s="17">
        <v>120428</v>
      </c>
      <c r="J24" s="18">
        <f t="shared" si="1"/>
        <v>4583</v>
      </c>
      <c r="K24" s="17">
        <v>120898</v>
      </c>
      <c r="L24" s="19">
        <v>5053</v>
      </c>
      <c r="M24" s="20">
        <f t="shared" si="2"/>
        <v>4.36186283395917</v>
      </c>
      <c r="N24" s="17">
        <v>120640</v>
      </c>
      <c r="O24" s="18">
        <f t="shared" si="3"/>
        <v>4795</v>
      </c>
      <c r="P24" s="17">
        <v>119814</v>
      </c>
      <c r="Q24" s="18">
        <f t="shared" si="4"/>
        <v>3969</v>
      </c>
      <c r="R24" s="17">
        <v>118366</v>
      </c>
      <c r="S24" s="19">
        <v>2521</v>
      </c>
      <c r="T24" s="21">
        <f t="shared" si="5"/>
        <v>2.1761836937286896</v>
      </c>
    </row>
    <row r="25" spans="1:20" s="1" customFormat="1" ht="13.5">
      <c r="A25" s="13" t="s">
        <v>64</v>
      </c>
      <c r="B25" s="14" t="s">
        <v>65</v>
      </c>
      <c r="C25" s="15">
        <v>5</v>
      </c>
      <c r="D25" s="16" t="s">
        <v>23</v>
      </c>
      <c r="E25" s="16" t="s">
        <v>22</v>
      </c>
      <c r="F25" s="17">
        <v>142134</v>
      </c>
      <c r="G25" s="17">
        <v>148623</v>
      </c>
      <c r="H25" s="18">
        <f t="shared" si="0"/>
        <v>6489</v>
      </c>
      <c r="I25" s="17">
        <v>153364</v>
      </c>
      <c r="J25" s="18">
        <f t="shared" si="1"/>
        <v>11230</v>
      </c>
      <c r="K25" s="17">
        <v>157017</v>
      </c>
      <c r="L25" s="19">
        <v>14883</v>
      </c>
      <c r="M25" s="20">
        <f t="shared" si="2"/>
        <v>10.471104732154163</v>
      </c>
      <c r="N25" s="17">
        <v>159729</v>
      </c>
      <c r="O25" s="18">
        <f t="shared" si="3"/>
        <v>17595</v>
      </c>
      <c r="P25" s="17">
        <v>161520</v>
      </c>
      <c r="Q25" s="18">
        <f t="shared" si="4"/>
        <v>19386</v>
      </c>
      <c r="R25" s="17">
        <v>162184</v>
      </c>
      <c r="S25" s="19">
        <v>20050</v>
      </c>
      <c r="T25" s="21">
        <f t="shared" si="5"/>
        <v>14.106406630362898</v>
      </c>
    </row>
    <row r="26" spans="1:20" s="1" customFormat="1" ht="13.5">
      <c r="A26" s="22" t="s">
        <v>19</v>
      </c>
      <c r="B26" s="23">
        <v>20</v>
      </c>
      <c r="C26" s="24"/>
      <c r="D26" s="30" t="s">
        <v>20</v>
      </c>
      <c r="E26" s="30"/>
      <c r="F26" s="25">
        <v>128794.7</v>
      </c>
      <c r="G26" s="25">
        <v>128235.4</v>
      </c>
      <c r="H26" s="26">
        <f t="shared" si="0"/>
        <v>-559.3000000000029</v>
      </c>
      <c r="I26" s="25">
        <v>126620.85</v>
      </c>
      <c r="J26" s="26">
        <f t="shared" si="1"/>
        <v>-2173.8499999999913</v>
      </c>
      <c r="K26" s="25">
        <v>123986.45</v>
      </c>
      <c r="L26" s="27">
        <v>-4808.25</v>
      </c>
      <c r="M26" s="28">
        <v>-3.733266974495068</v>
      </c>
      <c r="N26" s="25">
        <v>120533.95</v>
      </c>
      <c r="O26" s="26">
        <f t="shared" si="3"/>
        <v>-8260.75</v>
      </c>
      <c r="P26" s="25">
        <v>116494.9</v>
      </c>
      <c r="Q26" s="26">
        <f t="shared" si="4"/>
        <v>-12299.800000000003</v>
      </c>
      <c r="R26" s="25">
        <v>111991.85</v>
      </c>
      <c r="S26" s="27">
        <v>-16802.84999999999</v>
      </c>
      <c r="T26" s="29">
        <v>-13.046227833909308</v>
      </c>
    </row>
  </sheetData>
  <mergeCells count="11">
    <mergeCell ref="A3:B5"/>
    <mergeCell ref="C3:C5"/>
    <mergeCell ref="D3:D5"/>
    <mergeCell ref="E3:E5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2010-09-30T07:31:44Z</dcterms:modified>
  <cp:category/>
  <cp:version/>
  <cp:contentType/>
  <cp:contentStatus/>
</cp:coreProperties>
</file>