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<sst xmlns="http://schemas.openxmlformats.org/spreadsheetml/2006/main" count="176" uniqueCount="96">
  <si>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</si>
  <si>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</si>
  <si>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</si>
  <si>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</si>
  <si>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</si>
  <si>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</si>
  <si>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</si>
  <si>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</si>
  <si>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</si>
  <si>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</si>
  <si>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</si>
  <si>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</si>
  <si>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</si>
  <si>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</si>
  <si>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</si>
  <si>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</si>
  <si>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</si>
  <si>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</si>
  <si>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</si>
  <si>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</si>
  <si>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</si>
  <si>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</si>
  <si>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3</t>
  </si>
  <si>
    <t>Ⅲ</t>
  </si>
  <si>
    <t>１６：市(5-Ⅲ-3)</t>
  </si>
  <si>
    <t>(人口１０万人～１５万人未満：１次５%未満、３次６５％以上)</t>
  </si>
  <si>
    <t>40202</t>
  </si>
  <si>
    <t>大牟田市　　　</t>
  </si>
  <si>
    <t>08217</t>
  </si>
  <si>
    <t>取手市　　　　</t>
  </si>
  <si>
    <t>27217</t>
  </si>
  <si>
    <t>松原市　　　　</t>
  </si>
  <si>
    <t>27216</t>
  </si>
  <si>
    <t>河内長野市　　</t>
  </si>
  <si>
    <t>40205</t>
  </si>
  <si>
    <t>飯塚市　　　　</t>
  </si>
  <si>
    <t>27214</t>
  </si>
  <si>
    <t>富田林市　　　</t>
  </si>
  <si>
    <t>21204</t>
  </si>
  <si>
    <t>多治見市　　　</t>
  </si>
  <si>
    <t>24203</t>
  </si>
  <si>
    <t>伊勢市　　　　</t>
  </si>
  <si>
    <t>27222</t>
  </si>
  <si>
    <t>羽曳野市　　　</t>
  </si>
  <si>
    <t>29205</t>
  </si>
  <si>
    <t>橿原市　　　　</t>
  </si>
  <si>
    <t>11225</t>
  </si>
  <si>
    <t>入間市　　　　</t>
  </si>
  <si>
    <t>27204</t>
  </si>
  <si>
    <t>池田市　　　　</t>
  </si>
  <si>
    <t>29209</t>
  </si>
  <si>
    <t>生駒市　　　　</t>
  </si>
  <si>
    <t>44202</t>
  </si>
  <si>
    <t>別府市　　　　</t>
  </si>
  <si>
    <t>34213</t>
  </si>
  <si>
    <t>廿日市市　　　</t>
  </si>
  <si>
    <t>12224</t>
  </si>
  <si>
    <t>鎌ケ谷市　　　</t>
  </si>
  <si>
    <t>27220</t>
  </si>
  <si>
    <t>箕面市　　　　</t>
  </si>
  <si>
    <t>22206</t>
  </si>
  <si>
    <t>三島市　　　　</t>
  </si>
  <si>
    <t>11245</t>
  </si>
  <si>
    <t>ふじみ野市　　</t>
  </si>
  <si>
    <t>11235</t>
  </si>
  <si>
    <t>富士見市　　　</t>
  </si>
  <si>
    <t>13224</t>
  </si>
  <si>
    <t>多摩市　　　　</t>
  </si>
  <si>
    <t>14216</t>
  </si>
  <si>
    <t>座間市　　　　</t>
  </si>
  <si>
    <t>12222</t>
  </si>
  <si>
    <t>我孫子市　　　</t>
  </si>
  <si>
    <t>13207</t>
  </si>
  <si>
    <t>昭島市　　　　</t>
  </si>
  <si>
    <t>13213</t>
  </si>
  <si>
    <t>東村山市　　　</t>
  </si>
  <si>
    <t>13203</t>
  </si>
  <si>
    <t>武蔵野市　　　</t>
  </si>
  <si>
    <t>40218</t>
  </si>
  <si>
    <t>春日市　　　　</t>
  </si>
  <si>
    <t>11227</t>
  </si>
  <si>
    <t>朝霞市　　　　</t>
  </si>
  <si>
    <t>13210</t>
  </si>
  <si>
    <t>小金井市　　　</t>
  </si>
  <si>
    <t>14215</t>
  </si>
  <si>
    <t>海老名市　　　</t>
  </si>
  <si>
    <t>25206</t>
  </si>
  <si>
    <t>草津市　　　　</t>
  </si>
  <si>
    <t>47208</t>
  </si>
  <si>
    <t>浦添市　　　　</t>
  </si>
  <si>
    <t>11224</t>
  </si>
  <si>
    <t>戸田市　　　　</t>
  </si>
  <si>
    <t>13214</t>
  </si>
  <si>
    <t>国分寺市　　　</t>
  </si>
  <si>
    <t>47211</t>
  </si>
  <si>
    <t>沖縄市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</si>
</sst>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49" fontId="8" fillId="0" borderId="2" xfId="20" applyNumberFormat="1" applyFont="1" applyFill="1" applyBorder="1" applyAlignment="1">
      <alignment horizontal="center"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179" fontId="10" fillId="2" borderId="2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2" borderId="4" xfId="20" applyNumberFormat="1" applyFont="1" applyFill="1" applyBorder="1" applyAlignment="1">
      <alignment horizontal="center"/>
      <protection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2.25" customHeight="1">
      <c r="A1" s="30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37" t="s">
        <v>25</v>
      </c>
      <c r="M1" s="31"/>
      <c r="N1" s="4"/>
      <c r="O1" s="4"/>
      <c r="P1" s="32"/>
      <c r="Q1" s="32"/>
      <c r="R1" s="32"/>
      <c r="S1" s="33"/>
      <c r="T1" s="34"/>
    </row>
    <row r="2" spans="1:20" s="1" customFormat="1" ht="27.75" customHeight="1">
      <c r="A2" s="4"/>
      <c r="B2" s="3"/>
      <c r="C2" s="35"/>
      <c r="D2" s="1" t="s">
        <v>1</v>
      </c>
      <c r="G2" s="36"/>
      <c r="H2" s="36"/>
      <c r="I2" s="1" t="s">
        <v>2</v>
      </c>
      <c r="L2" s="37" t="s">
        <v>21</v>
      </c>
      <c r="M2" s="38"/>
      <c r="N2" s="46"/>
      <c r="O2" s="46"/>
      <c r="P2" s="46"/>
      <c r="Q2" s="46"/>
      <c r="R2" s="46"/>
      <c r="S2" s="39" t="s">
        <v>3</v>
      </c>
      <c r="T2" s="38"/>
    </row>
    <row r="3" spans="1:20" s="1" customFormat="1" ht="13.5">
      <c r="A3" s="54" t="s">
        <v>4</v>
      </c>
      <c r="B3" s="54"/>
      <c r="C3" s="55" t="s">
        <v>5</v>
      </c>
      <c r="D3" s="54" t="s">
        <v>6</v>
      </c>
      <c r="E3" s="54" t="s">
        <v>7</v>
      </c>
      <c r="F3" s="48" t="s">
        <v>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20" s="1" customFormat="1" ht="13.5">
      <c r="A4" s="54"/>
      <c r="B4" s="54"/>
      <c r="C4" s="55"/>
      <c r="D4" s="54"/>
      <c r="E4" s="54"/>
      <c r="F4" s="5" t="s">
        <v>9</v>
      </c>
      <c r="G4" s="51" t="s">
        <v>10</v>
      </c>
      <c r="H4" s="52"/>
      <c r="I4" s="51" t="s">
        <v>11</v>
      </c>
      <c r="J4" s="52"/>
      <c r="K4" s="53" t="s">
        <v>12</v>
      </c>
      <c r="L4" s="53"/>
      <c r="M4" s="53"/>
      <c r="N4" s="51" t="s">
        <v>13</v>
      </c>
      <c r="O4" s="52"/>
      <c r="P4" s="51" t="s">
        <v>14</v>
      </c>
      <c r="Q4" s="52"/>
      <c r="R4" s="53" t="s">
        <v>15</v>
      </c>
      <c r="S4" s="53"/>
      <c r="T4" s="53"/>
    </row>
    <row r="5" spans="1:20" s="1" customFormat="1" ht="22.5">
      <c r="A5" s="54"/>
      <c r="B5" s="54"/>
      <c r="C5" s="55"/>
      <c r="D5" s="54"/>
      <c r="E5" s="54"/>
      <c r="F5" s="40" t="s">
        <v>16</v>
      </c>
      <c r="G5" s="40" t="s">
        <v>16</v>
      </c>
      <c r="H5" s="41" t="s">
        <v>17</v>
      </c>
      <c r="I5" s="40" t="s">
        <v>16</v>
      </c>
      <c r="J5" s="41" t="s">
        <v>17</v>
      </c>
      <c r="K5" s="40" t="s">
        <v>16</v>
      </c>
      <c r="L5" s="41" t="s">
        <v>17</v>
      </c>
      <c r="M5" s="42" t="s">
        <v>18</v>
      </c>
      <c r="N5" s="40" t="s">
        <v>16</v>
      </c>
      <c r="O5" s="41" t="s">
        <v>17</v>
      </c>
      <c r="P5" s="40" t="s">
        <v>16</v>
      </c>
      <c r="Q5" s="41" t="s">
        <v>17</v>
      </c>
      <c r="R5" s="40" t="s">
        <v>16</v>
      </c>
      <c r="S5" s="41" t="s">
        <v>17</v>
      </c>
      <c r="T5" s="42" t="s">
        <v>18</v>
      </c>
    </row>
    <row r="6" spans="1:20" s="1" customFormat="1" ht="13.5">
      <c r="A6" s="6" t="s">
        <v>26</v>
      </c>
      <c r="B6" s="7" t="s">
        <v>27</v>
      </c>
      <c r="C6" s="43">
        <v>5</v>
      </c>
      <c r="D6" s="8" t="s">
        <v>23</v>
      </c>
      <c r="E6" s="8" t="s">
        <v>22</v>
      </c>
      <c r="F6" s="9">
        <v>131090</v>
      </c>
      <c r="G6" s="9">
        <v>123110</v>
      </c>
      <c r="H6" s="10">
        <f aca="true" t="shared" si="0" ref="H6:H41">G6-F6</f>
        <v>-7980</v>
      </c>
      <c r="I6" s="9">
        <v>115279</v>
      </c>
      <c r="J6" s="10">
        <f aca="true" t="shared" si="1" ref="J6:J41">I6-F6</f>
        <v>-15811</v>
      </c>
      <c r="K6" s="9">
        <v>107089</v>
      </c>
      <c r="L6" s="11">
        <v>-24001</v>
      </c>
      <c r="M6" s="12">
        <f aca="true" t="shared" si="2" ref="M6:M40">(K6-F6)/F6*100</f>
        <v>-18.308795484018614</v>
      </c>
      <c r="N6" s="9">
        <v>98836</v>
      </c>
      <c r="O6" s="10">
        <f aca="true" t="shared" si="3" ref="O6:O41">N6-F6</f>
        <v>-32254</v>
      </c>
      <c r="P6" s="9">
        <v>90792</v>
      </c>
      <c r="Q6" s="10">
        <f aca="true" t="shared" si="4" ref="Q6:Q41">P6-F6</f>
        <v>-40298</v>
      </c>
      <c r="R6" s="9">
        <v>82915</v>
      </c>
      <c r="S6" s="11">
        <v>-48175</v>
      </c>
      <c r="T6" s="44">
        <f aca="true" t="shared" si="5" ref="T6:T40">(R6-F6)/F6*100</f>
        <v>-36.74956137005111</v>
      </c>
    </row>
    <row r="7" spans="1:20" s="1" customFormat="1" ht="13.5">
      <c r="A7" s="13" t="s">
        <v>28</v>
      </c>
      <c r="B7" s="14" t="s">
        <v>29</v>
      </c>
      <c r="C7" s="15">
        <v>5</v>
      </c>
      <c r="D7" s="16" t="s">
        <v>23</v>
      </c>
      <c r="E7" s="16" t="s">
        <v>22</v>
      </c>
      <c r="F7" s="17">
        <v>111327</v>
      </c>
      <c r="G7" s="17">
        <v>106780</v>
      </c>
      <c r="H7" s="18">
        <f t="shared" si="0"/>
        <v>-4547</v>
      </c>
      <c r="I7" s="17">
        <v>102365</v>
      </c>
      <c r="J7" s="18">
        <f t="shared" si="1"/>
        <v>-8962</v>
      </c>
      <c r="K7" s="17">
        <v>97009</v>
      </c>
      <c r="L7" s="19">
        <v>-14318</v>
      </c>
      <c r="M7" s="20">
        <f t="shared" si="2"/>
        <v>-12.861210667672712</v>
      </c>
      <c r="N7" s="17">
        <v>90630</v>
      </c>
      <c r="O7" s="18">
        <f t="shared" si="3"/>
        <v>-20697</v>
      </c>
      <c r="P7" s="17">
        <v>83432</v>
      </c>
      <c r="Q7" s="18">
        <f t="shared" si="4"/>
        <v>-27895</v>
      </c>
      <c r="R7" s="17">
        <v>75976</v>
      </c>
      <c r="S7" s="19">
        <v>-35351</v>
      </c>
      <c r="T7" s="45">
        <f t="shared" si="5"/>
        <v>-31.75420158631778</v>
      </c>
    </row>
    <row r="8" spans="1:20" s="1" customFormat="1" ht="13.5">
      <c r="A8" s="13" t="s">
        <v>30</v>
      </c>
      <c r="B8" s="14" t="s">
        <v>31</v>
      </c>
      <c r="C8" s="15">
        <v>5</v>
      </c>
      <c r="D8" s="16" t="s">
        <v>23</v>
      </c>
      <c r="E8" s="16" t="s">
        <v>22</v>
      </c>
      <c r="F8" s="17">
        <v>127276</v>
      </c>
      <c r="G8" s="17">
        <v>122273</v>
      </c>
      <c r="H8" s="18">
        <f t="shared" si="0"/>
        <v>-5003</v>
      </c>
      <c r="I8" s="17">
        <v>117435</v>
      </c>
      <c r="J8" s="18">
        <f t="shared" si="1"/>
        <v>-9841</v>
      </c>
      <c r="K8" s="17">
        <v>111596</v>
      </c>
      <c r="L8" s="19">
        <v>-15680</v>
      </c>
      <c r="M8" s="20">
        <f t="shared" si="2"/>
        <v>-12.319683208146076</v>
      </c>
      <c r="N8" s="17">
        <v>104905</v>
      </c>
      <c r="O8" s="18">
        <f t="shared" si="3"/>
        <v>-22371</v>
      </c>
      <c r="P8" s="17">
        <v>97891</v>
      </c>
      <c r="Q8" s="18">
        <f t="shared" si="4"/>
        <v>-29385</v>
      </c>
      <c r="R8" s="17">
        <v>90942</v>
      </c>
      <c r="S8" s="19">
        <v>-36334</v>
      </c>
      <c r="T8" s="21">
        <f t="shared" si="5"/>
        <v>-28.54740878091706</v>
      </c>
    </row>
    <row r="9" spans="1:20" s="1" customFormat="1" ht="13.5">
      <c r="A9" s="13" t="s">
        <v>32</v>
      </c>
      <c r="B9" s="14" t="s">
        <v>33</v>
      </c>
      <c r="C9" s="15">
        <v>5</v>
      </c>
      <c r="D9" s="16" t="s">
        <v>23</v>
      </c>
      <c r="E9" s="16" t="s">
        <v>22</v>
      </c>
      <c r="F9" s="17">
        <v>117239</v>
      </c>
      <c r="G9" s="17">
        <v>113264</v>
      </c>
      <c r="H9" s="18">
        <f t="shared" si="0"/>
        <v>-3975</v>
      </c>
      <c r="I9" s="17">
        <v>108881</v>
      </c>
      <c r="J9" s="18">
        <f t="shared" si="1"/>
        <v>-8358</v>
      </c>
      <c r="K9" s="17">
        <v>103683</v>
      </c>
      <c r="L9" s="19">
        <v>-13556</v>
      </c>
      <c r="M9" s="20">
        <f t="shared" si="2"/>
        <v>-11.562705243135817</v>
      </c>
      <c r="N9" s="17">
        <v>97738</v>
      </c>
      <c r="O9" s="18">
        <f t="shared" si="3"/>
        <v>-19501</v>
      </c>
      <c r="P9" s="17">
        <v>91146</v>
      </c>
      <c r="Q9" s="18">
        <f t="shared" si="4"/>
        <v>-26093</v>
      </c>
      <c r="R9" s="17">
        <v>84179</v>
      </c>
      <c r="S9" s="19">
        <v>-33060</v>
      </c>
      <c r="T9" s="21">
        <f t="shared" si="5"/>
        <v>-28.19880756403586</v>
      </c>
    </row>
    <row r="10" spans="1:20" s="1" customFormat="1" ht="13.5">
      <c r="A10" s="13" t="s">
        <v>34</v>
      </c>
      <c r="B10" s="14" t="s">
        <v>35</v>
      </c>
      <c r="C10" s="15">
        <v>5</v>
      </c>
      <c r="D10" s="16" t="s">
        <v>23</v>
      </c>
      <c r="E10" s="16" t="s">
        <v>22</v>
      </c>
      <c r="F10" s="17">
        <v>133357</v>
      </c>
      <c r="G10" s="17">
        <v>129035</v>
      </c>
      <c r="H10" s="18">
        <f t="shared" si="0"/>
        <v>-4322</v>
      </c>
      <c r="I10" s="17">
        <v>124394</v>
      </c>
      <c r="J10" s="18">
        <f t="shared" si="1"/>
        <v>-8963</v>
      </c>
      <c r="K10" s="17">
        <v>119201</v>
      </c>
      <c r="L10" s="19">
        <v>-14156</v>
      </c>
      <c r="M10" s="20">
        <f t="shared" si="2"/>
        <v>-10.615115816942494</v>
      </c>
      <c r="N10" s="17">
        <v>113498</v>
      </c>
      <c r="O10" s="18">
        <f t="shared" si="3"/>
        <v>-19859</v>
      </c>
      <c r="P10" s="17">
        <v>107403</v>
      </c>
      <c r="Q10" s="18">
        <f t="shared" si="4"/>
        <v>-25954</v>
      </c>
      <c r="R10" s="17">
        <v>101020</v>
      </c>
      <c r="S10" s="19">
        <v>-32337</v>
      </c>
      <c r="T10" s="21">
        <f t="shared" si="5"/>
        <v>-24.2484459008526</v>
      </c>
    </row>
    <row r="11" spans="1:20" s="1" customFormat="1" ht="13.5">
      <c r="A11" s="13" t="s">
        <v>36</v>
      </c>
      <c r="B11" s="14" t="s">
        <v>37</v>
      </c>
      <c r="C11" s="15">
        <v>5</v>
      </c>
      <c r="D11" s="16" t="s">
        <v>23</v>
      </c>
      <c r="E11" s="16" t="s">
        <v>22</v>
      </c>
      <c r="F11" s="17">
        <v>123837</v>
      </c>
      <c r="G11" s="17">
        <v>120753</v>
      </c>
      <c r="H11" s="18">
        <f t="shared" si="0"/>
        <v>-3084</v>
      </c>
      <c r="I11" s="17">
        <v>117043</v>
      </c>
      <c r="J11" s="18">
        <f t="shared" si="1"/>
        <v>-6794</v>
      </c>
      <c r="K11" s="17">
        <v>112272</v>
      </c>
      <c r="L11" s="19">
        <v>-11565</v>
      </c>
      <c r="M11" s="20">
        <f t="shared" si="2"/>
        <v>-9.338889023474406</v>
      </c>
      <c r="N11" s="17">
        <v>106689</v>
      </c>
      <c r="O11" s="18">
        <f t="shared" si="3"/>
        <v>-17148</v>
      </c>
      <c r="P11" s="17">
        <v>100642</v>
      </c>
      <c r="Q11" s="18">
        <f t="shared" si="4"/>
        <v>-23195</v>
      </c>
      <c r="R11" s="17">
        <v>94214</v>
      </c>
      <c r="S11" s="19">
        <v>-29623</v>
      </c>
      <c r="T11" s="21">
        <f t="shared" si="5"/>
        <v>-23.920960617586022</v>
      </c>
    </row>
    <row r="12" spans="1:20" s="1" customFormat="1" ht="13.5">
      <c r="A12" s="13" t="s">
        <v>38</v>
      </c>
      <c r="B12" s="14" t="s">
        <v>39</v>
      </c>
      <c r="C12" s="15">
        <v>5</v>
      </c>
      <c r="D12" s="16" t="s">
        <v>23</v>
      </c>
      <c r="E12" s="16" t="s">
        <v>22</v>
      </c>
      <c r="F12" s="17">
        <v>114876</v>
      </c>
      <c r="G12" s="17">
        <v>113034</v>
      </c>
      <c r="H12" s="18">
        <f t="shared" si="0"/>
        <v>-1842</v>
      </c>
      <c r="I12" s="17">
        <v>110368</v>
      </c>
      <c r="J12" s="18">
        <f t="shared" si="1"/>
        <v>-4508</v>
      </c>
      <c r="K12" s="17">
        <v>106686</v>
      </c>
      <c r="L12" s="19">
        <v>-8190</v>
      </c>
      <c r="M12" s="20">
        <f t="shared" si="2"/>
        <v>-7.129426512065183</v>
      </c>
      <c r="N12" s="17">
        <v>102184</v>
      </c>
      <c r="O12" s="18">
        <f t="shared" si="3"/>
        <v>-12692</v>
      </c>
      <c r="P12" s="17">
        <v>97055</v>
      </c>
      <c r="Q12" s="18">
        <f t="shared" si="4"/>
        <v>-17821</v>
      </c>
      <c r="R12" s="17">
        <v>91407</v>
      </c>
      <c r="S12" s="19">
        <v>-23469</v>
      </c>
      <c r="T12" s="21">
        <f t="shared" si="5"/>
        <v>-20.429854799958218</v>
      </c>
    </row>
    <row r="13" spans="1:20" s="1" customFormat="1" ht="13.5">
      <c r="A13" s="13" t="s">
        <v>40</v>
      </c>
      <c r="B13" s="14" t="s">
        <v>41</v>
      </c>
      <c r="C13" s="15">
        <v>5</v>
      </c>
      <c r="D13" s="16" t="s">
        <v>23</v>
      </c>
      <c r="E13" s="16" t="s">
        <v>22</v>
      </c>
      <c r="F13" s="17">
        <v>134973</v>
      </c>
      <c r="G13" s="17">
        <v>132244</v>
      </c>
      <c r="H13" s="18">
        <f t="shared" si="0"/>
        <v>-2729</v>
      </c>
      <c r="I13" s="17">
        <v>128677</v>
      </c>
      <c r="J13" s="18">
        <f t="shared" si="1"/>
        <v>-6296</v>
      </c>
      <c r="K13" s="17">
        <v>124109</v>
      </c>
      <c r="L13" s="19">
        <v>-10864</v>
      </c>
      <c r="M13" s="20">
        <f t="shared" si="2"/>
        <v>-8.049017210849577</v>
      </c>
      <c r="N13" s="17">
        <v>119023</v>
      </c>
      <c r="O13" s="18">
        <f t="shared" si="3"/>
        <v>-15950</v>
      </c>
      <c r="P13" s="17">
        <v>113712</v>
      </c>
      <c r="Q13" s="18">
        <f t="shared" si="4"/>
        <v>-21261</v>
      </c>
      <c r="R13" s="17">
        <v>108100</v>
      </c>
      <c r="S13" s="19">
        <v>-26873</v>
      </c>
      <c r="T13" s="21">
        <f t="shared" si="5"/>
        <v>-19.909907907507428</v>
      </c>
    </row>
    <row r="14" spans="1:20" s="1" customFormat="1" ht="13.5">
      <c r="A14" s="13" t="s">
        <v>42</v>
      </c>
      <c r="B14" s="14" t="s">
        <v>43</v>
      </c>
      <c r="C14" s="15">
        <v>5</v>
      </c>
      <c r="D14" s="16" t="s">
        <v>23</v>
      </c>
      <c r="E14" s="16" t="s">
        <v>22</v>
      </c>
      <c r="F14" s="17">
        <v>118695</v>
      </c>
      <c r="G14" s="17">
        <v>117231</v>
      </c>
      <c r="H14" s="18">
        <f t="shared" si="0"/>
        <v>-1464</v>
      </c>
      <c r="I14" s="17">
        <v>114861</v>
      </c>
      <c r="J14" s="18">
        <f t="shared" si="1"/>
        <v>-3834</v>
      </c>
      <c r="K14" s="17">
        <v>111468</v>
      </c>
      <c r="L14" s="19">
        <v>-7227</v>
      </c>
      <c r="M14" s="20">
        <f t="shared" si="2"/>
        <v>-6.088714773158094</v>
      </c>
      <c r="N14" s="17">
        <v>107230</v>
      </c>
      <c r="O14" s="18">
        <f t="shared" si="3"/>
        <v>-11465</v>
      </c>
      <c r="P14" s="17">
        <v>102442</v>
      </c>
      <c r="Q14" s="18">
        <f t="shared" si="4"/>
        <v>-16253</v>
      </c>
      <c r="R14" s="17">
        <v>97321</v>
      </c>
      <c r="S14" s="19">
        <v>-21374</v>
      </c>
      <c r="T14" s="21">
        <f t="shared" si="5"/>
        <v>-18.007498209697122</v>
      </c>
    </row>
    <row r="15" spans="1:20" s="1" customFormat="1" ht="13.5">
      <c r="A15" s="13" t="s">
        <v>44</v>
      </c>
      <c r="B15" s="14" t="s">
        <v>45</v>
      </c>
      <c r="C15" s="15">
        <v>5</v>
      </c>
      <c r="D15" s="16" t="s">
        <v>23</v>
      </c>
      <c r="E15" s="16" t="s">
        <v>22</v>
      </c>
      <c r="F15" s="17">
        <v>124728</v>
      </c>
      <c r="G15" s="17">
        <v>123292</v>
      </c>
      <c r="H15" s="18">
        <f t="shared" si="0"/>
        <v>-1436</v>
      </c>
      <c r="I15" s="17">
        <v>121069</v>
      </c>
      <c r="J15" s="18">
        <f t="shared" si="1"/>
        <v>-3659</v>
      </c>
      <c r="K15" s="17">
        <v>117868</v>
      </c>
      <c r="L15" s="19">
        <v>-6860</v>
      </c>
      <c r="M15" s="20">
        <f t="shared" si="2"/>
        <v>-5.499967930216151</v>
      </c>
      <c r="N15" s="17">
        <v>113736</v>
      </c>
      <c r="O15" s="18">
        <f t="shared" si="3"/>
        <v>-10992</v>
      </c>
      <c r="P15" s="17">
        <v>108871</v>
      </c>
      <c r="Q15" s="18">
        <f t="shared" si="4"/>
        <v>-15857</v>
      </c>
      <c r="R15" s="17">
        <v>103496</v>
      </c>
      <c r="S15" s="19">
        <v>-21232</v>
      </c>
      <c r="T15" s="21">
        <f t="shared" si="5"/>
        <v>-17.02264126739786</v>
      </c>
    </row>
    <row r="16" spans="1:20" s="1" customFormat="1" ht="13.5">
      <c r="A16" s="13" t="s">
        <v>46</v>
      </c>
      <c r="B16" s="14" t="s">
        <v>47</v>
      </c>
      <c r="C16" s="15">
        <v>5</v>
      </c>
      <c r="D16" s="16" t="s">
        <v>23</v>
      </c>
      <c r="E16" s="16" t="s">
        <v>22</v>
      </c>
      <c r="F16" s="17">
        <v>148576</v>
      </c>
      <c r="G16" s="17">
        <v>147749</v>
      </c>
      <c r="H16" s="18">
        <f t="shared" si="0"/>
        <v>-827</v>
      </c>
      <c r="I16" s="17">
        <v>145561</v>
      </c>
      <c r="J16" s="18">
        <f t="shared" si="1"/>
        <v>-3015</v>
      </c>
      <c r="K16" s="17">
        <v>141981</v>
      </c>
      <c r="L16" s="19">
        <v>-6595</v>
      </c>
      <c r="M16" s="20">
        <f t="shared" si="2"/>
        <v>-4.438805729054491</v>
      </c>
      <c r="N16" s="17">
        <v>137124</v>
      </c>
      <c r="O16" s="18">
        <f t="shared" si="3"/>
        <v>-11452</v>
      </c>
      <c r="P16" s="17">
        <v>131148</v>
      </c>
      <c r="Q16" s="18">
        <f t="shared" si="4"/>
        <v>-17428</v>
      </c>
      <c r="R16" s="17">
        <v>124249</v>
      </c>
      <c r="S16" s="19">
        <v>-24327</v>
      </c>
      <c r="T16" s="21">
        <f t="shared" si="5"/>
        <v>-16.37343850958432</v>
      </c>
    </row>
    <row r="17" spans="1:20" s="1" customFormat="1" ht="13.5">
      <c r="A17" s="13" t="s">
        <v>48</v>
      </c>
      <c r="B17" s="14" t="s">
        <v>49</v>
      </c>
      <c r="C17" s="15">
        <v>5</v>
      </c>
      <c r="D17" s="16" t="s">
        <v>23</v>
      </c>
      <c r="E17" s="16" t="s">
        <v>22</v>
      </c>
      <c r="F17" s="17">
        <v>101616</v>
      </c>
      <c r="G17" s="17">
        <v>103535</v>
      </c>
      <c r="H17" s="18">
        <f t="shared" si="0"/>
        <v>1919</v>
      </c>
      <c r="I17" s="17">
        <v>101124</v>
      </c>
      <c r="J17" s="18">
        <f t="shared" si="1"/>
        <v>-492</v>
      </c>
      <c r="K17" s="17">
        <v>98110</v>
      </c>
      <c r="L17" s="19">
        <v>-3506</v>
      </c>
      <c r="M17" s="20">
        <f t="shared" si="2"/>
        <v>-3.450244056054165</v>
      </c>
      <c r="N17" s="17">
        <v>94360</v>
      </c>
      <c r="O17" s="18">
        <f t="shared" si="3"/>
        <v>-7256</v>
      </c>
      <c r="P17" s="17">
        <v>89969</v>
      </c>
      <c r="Q17" s="18">
        <f t="shared" si="4"/>
        <v>-11647</v>
      </c>
      <c r="R17" s="17">
        <v>85116</v>
      </c>
      <c r="S17" s="19">
        <v>-16500</v>
      </c>
      <c r="T17" s="21">
        <f t="shared" si="5"/>
        <v>-16.237600377893248</v>
      </c>
    </row>
    <row r="18" spans="1:20" s="1" customFormat="1" ht="13.5">
      <c r="A18" s="13" t="s">
        <v>50</v>
      </c>
      <c r="B18" s="14" t="s">
        <v>51</v>
      </c>
      <c r="C18" s="15">
        <v>5</v>
      </c>
      <c r="D18" s="16" t="s">
        <v>23</v>
      </c>
      <c r="E18" s="16" t="s">
        <v>22</v>
      </c>
      <c r="F18" s="17">
        <v>113686</v>
      </c>
      <c r="G18" s="17">
        <v>113289</v>
      </c>
      <c r="H18" s="18">
        <f t="shared" si="0"/>
        <v>-397</v>
      </c>
      <c r="I18" s="17">
        <v>111709</v>
      </c>
      <c r="J18" s="18">
        <f t="shared" si="1"/>
        <v>-1977</v>
      </c>
      <c r="K18" s="17">
        <v>109075</v>
      </c>
      <c r="L18" s="19">
        <v>-4611</v>
      </c>
      <c r="M18" s="20">
        <f t="shared" si="2"/>
        <v>-4.055908379219956</v>
      </c>
      <c r="N18" s="17">
        <v>105375</v>
      </c>
      <c r="O18" s="18">
        <f t="shared" si="3"/>
        <v>-8311</v>
      </c>
      <c r="P18" s="17">
        <v>100732</v>
      </c>
      <c r="Q18" s="18">
        <f t="shared" si="4"/>
        <v>-12954</v>
      </c>
      <c r="R18" s="17">
        <v>95412</v>
      </c>
      <c r="S18" s="19">
        <v>-18274</v>
      </c>
      <c r="T18" s="21">
        <f t="shared" si="5"/>
        <v>-16.07409883362947</v>
      </c>
    </row>
    <row r="19" spans="1:20" s="1" customFormat="1" ht="13.5">
      <c r="A19" s="13" t="s">
        <v>52</v>
      </c>
      <c r="B19" s="14" t="s">
        <v>53</v>
      </c>
      <c r="C19" s="15">
        <v>5</v>
      </c>
      <c r="D19" s="16" t="s">
        <v>23</v>
      </c>
      <c r="E19" s="16" t="s">
        <v>22</v>
      </c>
      <c r="F19" s="17">
        <v>126959</v>
      </c>
      <c r="G19" s="17">
        <v>125565</v>
      </c>
      <c r="H19" s="18">
        <f t="shared" si="0"/>
        <v>-1394</v>
      </c>
      <c r="I19" s="17">
        <v>123239</v>
      </c>
      <c r="J19" s="18">
        <f t="shared" si="1"/>
        <v>-3720</v>
      </c>
      <c r="K19" s="17">
        <v>120125</v>
      </c>
      <c r="L19" s="19">
        <v>-6834</v>
      </c>
      <c r="M19" s="20">
        <f t="shared" si="2"/>
        <v>-5.3828401294906225</v>
      </c>
      <c r="N19" s="17">
        <v>116431</v>
      </c>
      <c r="O19" s="18">
        <f t="shared" si="3"/>
        <v>-10528</v>
      </c>
      <c r="P19" s="17">
        <v>112424</v>
      </c>
      <c r="Q19" s="18">
        <f t="shared" si="4"/>
        <v>-14535</v>
      </c>
      <c r="R19" s="17">
        <v>108280</v>
      </c>
      <c r="S19" s="19">
        <v>-18679</v>
      </c>
      <c r="T19" s="21">
        <f t="shared" si="5"/>
        <v>-14.712623760426593</v>
      </c>
    </row>
    <row r="20" spans="1:20" s="1" customFormat="1" ht="13.5">
      <c r="A20" s="13" t="s">
        <v>54</v>
      </c>
      <c r="B20" s="14" t="s">
        <v>55</v>
      </c>
      <c r="C20" s="15">
        <v>5</v>
      </c>
      <c r="D20" s="16" t="s">
        <v>23</v>
      </c>
      <c r="E20" s="16" t="s">
        <v>22</v>
      </c>
      <c r="F20" s="17">
        <v>115530</v>
      </c>
      <c r="G20" s="17">
        <v>114992</v>
      </c>
      <c r="H20" s="18">
        <f t="shared" si="0"/>
        <v>-538</v>
      </c>
      <c r="I20" s="17">
        <v>113340</v>
      </c>
      <c r="J20" s="18">
        <f t="shared" si="1"/>
        <v>-2190</v>
      </c>
      <c r="K20" s="17">
        <v>110771</v>
      </c>
      <c r="L20" s="19">
        <v>-4759</v>
      </c>
      <c r="M20" s="20">
        <f t="shared" si="2"/>
        <v>-4.119276378429845</v>
      </c>
      <c r="N20" s="17">
        <v>107512</v>
      </c>
      <c r="O20" s="18">
        <f t="shared" si="3"/>
        <v>-8018</v>
      </c>
      <c r="P20" s="17">
        <v>103731</v>
      </c>
      <c r="Q20" s="18">
        <f t="shared" si="4"/>
        <v>-11799</v>
      </c>
      <c r="R20" s="17">
        <v>99158</v>
      </c>
      <c r="S20" s="19">
        <v>-16372</v>
      </c>
      <c r="T20" s="21">
        <f t="shared" si="5"/>
        <v>-14.171210940881156</v>
      </c>
    </row>
    <row r="21" spans="1:20" s="1" customFormat="1" ht="13.5">
      <c r="A21" s="13" t="s">
        <v>56</v>
      </c>
      <c r="B21" s="14" t="s">
        <v>57</v>
      </c>
      <c r="C21" s="15">
        <v>5</v>
      </c>
      <c r="D21" s="16" t="s">
        <v>23</v>
      </c>
      <c r="E21" s="16" t="s">
        <v>22</v>
      </c>
      <c r="F21" s="17">
        <v>102812</v>
      </c>
      <c r="G21" s="17">
        <v>102747</v>
      </c>
      <c r="H21" s="18">
        <f t="shared" si="0"/>
        <v>-65</v>
      </c>
      <c r="I21" s="17">
        <v>101830</v>
      </c>
      <c r="J21" s="18">
        <f t="shared" si="1"/>
        <v>-982</v>
      </c>
      <c r="K21" s="17">
        <v>99783</v>
      </c>
      <c r="L21" s="19">
        <v>-3029</v>
      </c>
      <c r="M21" s="20">
        <f t="shared" si="2"/>
        <v>-2.9461541454304947</v>
      </c>
      <c r="N21" s="17">
        <v>96644</v>
      </c>
      <c r="O21" s="18">
        <f t="shared" si="3"/>
        <v>-6168</v>
      </c>
      <c r="P21" s="17">
        <v>92687</v>
      </c>
      <c r="Q21" s="18">
        <f t="shared" si="4"/>
        <v>-10125</v>
      </c>
      <c r="R21" s="17">
        <v>88264</v>
      </c>
      <c r="S21" s="19">
        <v>-14548</v>
      </c>
      <c r="T21" s="21">
        <f t="shared" si="5"/>
        <v>-14.150099210208925</v>
      </c>
    </row>
    <row r="22" spans="1:20" s="1" customFormat="1" ht="13.5">
      <c r="A22" s="13" t="s">
        <v>58</v>
      </c>
      <c r="B22" s="14" t="s">
        <v>59</v>
      </c>
      <c r="C22" s="15">
        <v>5</v>
      </c>
      <c r="D22" s="16" t="s">
        <v>23</v>
      </c>
      <c r="E22" s="16" t="s">
        <v>22</v>
      </c>
      <c r="F22" s="17">
        <v>127135</v>
      </c>
      <c r="G22" s="17">
        <v>126426</v>
      </c>
      <c r="H22" s="18">
        <f t="shared" si="0"/>
        <v>-709</v>
      </c>
      <c r="I22" s="17">
        <v>124873</v>
      </c>
      <c r="J22" s="18">
        <f t="shared" si="1"/>
        <v>-2262</v>
      </c>
      <c r="K22" s="17">
        <v>122484</v>
      </c>
      <c r="L22" s="19">
        <v>-4651</v>
      </c>
      <c r="M22" s="20">
        <f t="shared" si="2"/>
        <v>-3.6583159633460496</v>
      </c>
      <c r="N22" s="17">
        <v>119093</v>
      </c>
      <c r="O22" s="18">
        <f t="shared" si="3"/>
        <v>-8042</v>
      </c>
      <c r="P22" s="17">
        <v>114691</v>
      </c>
      <c r="Q22" s="18">
        <f t="shared" si="4"/>
        <v>-12444</v>
      </c>
      <c r="R22" s="17">
        <v>109541</v>
      </c>
      <c r="S22" s="19">
        <v>-17594</v>
      </c>
      <c r="T22" s="21">
        <f t="shared" si="5"/>
        <v>-13.838832736854526</v>
      </c>
    </row>
    <row r="23" spans="1:20" s="1" customFormat="1" ht="13.5">
      <c r="A23" s="13" t="s">
        <v>60</v>
      </c>
      <c r="B23" s="14" t="s">
        <v>61</v>
      </c>
      <c r="C23" s="15">
        <v>5</v>
      </c>
      <c r="D23" s="16" t="s">
        <v>23</v>
      </c>
      <c r="E23" s="16" t="s">
        <v>22</v>
      </c>
      <c r="F23" s="17">
        <v>112241</v>
      </c>
      <c r="G23" s="17">
        <v>112382</v>
      </c>
      <c r="H23" s="18">
        <f t="shared" si="0"/>
        <v>141</v>
      </c>
      <c r="I23" s="17">
        <v>111276</v>
      </c>
      <c r="J23" s="18">
        <f t="shared" si="1"/>
        <v>-965</v>
      </c>
      <c r="K23" s="17">
        <v>109066</v>
      </c>
      <c r="L23" s="19">
        <v>-3175</v>
      </c>
      <c r="M23" s="20">
        <f t="shared" si="2"/>
        <v>-2.828734597874217</v>
      </c>
      <c r="N23" s="17">
        <v>106000</v>
      </c>
      <c r="O23" s="18">
        <f t="shared" si="3"/>
        <v>-6241</v>
      </c>
      <c r="P23" s="17">
        <v>102360</v>
      </c>
      <c r="Q23" s="18">
        <f t="shared" si="4"/>
        <v>-9881</v>
      </c>
      <c r="R23" s="17">
        <v>98276</v>
      </c>
      <c r="S23" s="19">
        <v>-13965</v>
      </c>
      <c r="T23" s="21">
        <f t="shared" si="5"/>
        <v>-12.441977530492423</v>
      </c>
    </row>
    <row r="24" spans="1:20" s="1" customFormat="1" ht="13.5">
      <c r="A24" s="13" t="s">
        <v>62</v>
      </c>
      <c r="B24" s="14" t="s">
        <v>63</v>
      </c>
      <c r="C24" s="15">
        <v>5</v>
      </c>
      <c r="D24" s="16" t="s">
        <v>23</v>
      </c>
      <c r="E24" s="16" t="s">
        <v>22</v>
      </c>
      <c r="F24" s="17">
        <v>101960</v>
      </c>
      <c r="G24" s="17">
        <v>102639</v>
      </c>
      <c r="H24" s="18">
        <f t="shared" si="0"/>
        <v>679</v>
      </c>
      <c r="I24" s="17">
        <v>102267</v>
      </c>
      <c r="J24" s="18">
        <f t="shared" si="1"/>
        <v>307</v>
      </c>
      <c r="K24" s="17">
        <v>100753</v>
      </c>
      <c r="L24" s="19">
        <v>-1207</v>
      </c>
      <c r="M24" s="20">
        <f t="shared" si="2"/>
        <v>-1.1837975676735975</v>
      </c>
      <c r="N24" s="17">
        <v>98182</v>
      </c>
      <c r="O24" s="18">
        <f t="shared" si="3"/>
        <v>-3778</v>
      </c>
      <c r="P24" s="17">
        <v>94887</v>
      </c>
      <c r="Q24" s="18">
        <f t="shared" si="4"/>
        <v>-7073</v>
      </c>
      <c r="R24" s="17">
        <v>91192</v>
      </c>
      <c r="S24" s="19">
        <v>-10768</v>
      </c>
      <c r="T24" s="21">
        <f t="shared" si="5"/>
        <v>-10.561004315417811</v>
      </c>
    </row>
    <row r="25" spans="1:20" s="1" customFormat="1" ht="13.5">
      <c r="A25" s="13" t="s">
        <v>64</v>
      </c>
      <c r="B25" s="14" t="s">
        <v>65</v>
      </c>
      <c r="C25" s="15">
        <v>5</v>
      </c>
      <c r="D25" s="16" t="s">
        <v>23</v>
      </c>
      <c r="E25" s="16" t="s">
        <v>22</v>
      </c>
      <c r="F25" s="17">
        <v>104748</v>
      </c>
      <c r="G25" s="17">
        <v>105085</v>
      </c>
      <c r="H25" s="18">
        <f t="shared" si="0"/>
        <v>337</v>
      </c>
      <c r="I25" s="17">
        <v>104687</v>
      </c>
      <c r="J25" s="18">
        <f t="shared" si="1"/>
        <v>-61</v>
      </c>
      <c r="K25" s="17">
        <v>103275</v>
      </c>
      <c r="L25" s="19">
        <v>-1473</v>
      </c>
      <c r="M25" s="20">
        <f t="shared" si="2"/>
        <v>-1.4062320998968953</v>
      </c>
      <c r="N25" s="17">
        <v>100896</v>
      </c>
      <c r="O25" s="18">
        <f t="shared" si="3"/>
        <v>-3852</v>
      </c>
      <c r="P25" s="17">
        <v>97703</v>
      </c>
      <c r="Q25" s="18">
        <f t="shared" si="4"/>
        <v>-7045</v>
      </c>
      <c r="R25" s="17">
        <v>93999</v>
      </c>
      <c r="S25" s="19">
        <v>-10749</v>
      </c>
      <c r="T25" s="21">
        <f t="shared" si="5"/>
        <v>-10.26177110780158</v>
      </c>
    </row>
    <row r="26" spans="1:20" s="1" customFormat="1" ht="13.5">
      <c r="A26" s="13" t="s">
        <v>66</v>
      </c>
      <c r="B26" s="14" t="s">
        <v>67</v>
      </c>
      <c r="C26" s="15">
        <v>5</v>
      </c>
      <c r="D26" s="16" t="s">
        <v>23</v>
      </c>
      <c r="E26" s="16" t="s">
        <v>22</v>
      </c>
      <c r="F26" s="17">
        <v>145877</v>
      </c>
      <c r="G26" s="17">
        <v>147138</v>
      </c>
      <c r="H26" s="18">
        <f t="shared" si="0"/>
        <v>1261</v>
      </c>
      <c r="I26" s="17">
        <v>147294</v>
      </c>
      <c r="J26" s="18">
        <f t="shared" si="1"/>
        <v>1417</v>
      </c>
      <c r="K26" s="17">
        <v>146106</v>
      </c>
      <c r="L26" s="19">
        <v>229</v>
      </c>
      <c r="M26" s="20">
        <f t="shared" si="2"/>
        <v>0.15698156666232513</v>
      </c>
      <c r="N26" s="17">
        <v>143216</v>
      </c>
      <c r="O26" s="18">
        <f t="shared" si="3"/>
        <v>-2661</v>
      </c>
      <c r="P26" s="17">
        <v>138823</v>
      </c>
      <c r="Q26" s="18">
        <f t="shared" si="4"/>
        <v>-7054</v>
      </c>
      <c r="R26" s="17">
        <v>133412</v>
      </c>
      <c r="S26" s="19">
        <v>-12465</v>
      </c>
      <c r="T26" s="21">
        <f t="shared" si="5"/>
        <v>-8.54486999321346</v>
      </c>
    </row>
    <row r="27" spans="1:20" s="1" customFormat="1" ht="13.5">
      <c r="A27" s="13" t="s">
        <v>68</v>
      </c>
      <c r="B27" s="14" t="s">
        <v>69</v>
      </c>
      <c r="C27" s="15">
        <v>5</v>
      </c>
      <c r="D27" s="16" t="s">
        <v>23</v>
      </c>
      <c r="E27" s="16" t="s">
        <v>22</v>
      </c>
      <c r="F27" s="17">
        <v>128174</v>
      </c>
      <c r="G27" s="17">
        <v>129511</v>
      </c>
      <c r="H27" s="18">
        <f t="shared" si="0"/>
        <v>1337</v>
      </c>
      <c r="I27" s="17">
        <v>129589</v>
      </c>
      <c r="J27" s="18">
        <f t="shared" si="1"/>
        <v>1415</v>
      </c>
      <c r="K27" s="17">
        <v>128346</v>
      </c>
      <c r="L27" s="19">
        <v>172</v>
      </c>
      <c r="M27" s="20">
        <f t="shared" si="2"/>
        <v>0.1341925819588996</v>
      </c>
      <c r="N27" s="17">
        <v>125758</v>
      </c>
      <c r="O27" s="18">
        <f t="shared" si="3"/>
        <v>-2416</v>
      </c>
      <c r="P27" s="17">
        <v>121982</v>
      </c>
      <c r="Q27" s="18">
        <f t="shared" si="4"/>
        <v>-6192</v>
      </c>
      <c r="R27" s="17">
        <v>117312</v>
      </c>
      <c r="S27" s="19">
        <v>-10862</v>
      </c>
      <c r="T27" s="21">
        <f t="shared" si="5"/>
        <v>-8.47441758859051</v>
      </c>
    </row>
    <row r="28" spans="1:20" s="1" customFormat="1" ht="13.5">
      <c r="A28" s="13" t="s">
        <v>70</v>
      </c>
      <c r="B28" s="14" t="s">
        <v>71</v>
      </c>
      <c r="C28" s="15">
        <v>5</v>
      </c>
      <c r="D28" s="16" t="s">
        <v>23</v>
      </c>
      <c r="E28" s="16" t="s">
        <v>22</v>
      </c>
      <c r="F28" s="17">
        <v>131205</v>
      </c>
      <c r="G28" s="17">
        <v>133525</v>
      </c>
      <c r="H28" s="18">
        <f t="shared" si="0"/>
        <v>2320</v>
      </c>
      <c r="I28" s="17">
        <v>134028</v>
      </c>
      <c r="J28" s="18">
        <f t="shared" si="1"/>
        <v>2823</v>
      </c>
      <c r="K28" s="17">
        <v>133046</v>
      </c>
      <c r="L28" s="19">
        <v>1841</v>
      </c>
      <c r="M28" s="20">
        <f t="shared" si="2"/>
        <v>1.4031477458938302</v>
      </c>
      <c r="N28" s="17">
        <v>130625</v>
      </c>
      <c r="O28" s="18">
        <f t="shared" si="3"/>
        <v>-580</v>
      </c>
      <c r="P28" s="17">
        <v>127025</v>
      </c>
      <c r="Q28" s="18">
        <f t="shared" si="4"/>
        <v>-4180</v>
      </c>
      <c r="R28" s="17">
        <v>122701</v>
      </c>
      <c r="S28" s="19">
        <v>-8504</v>
      </c>
      <c r="T28" s="21">
        <f t="shared" si="5"/>
        <v>-6.4814603102015935</v>
      </c>
    </row>
    <row r="29" spans="1:20" s="1" customFormat="1" ht="13.5">
      <c r="A29" s="13" t="s">
        <v>72</v>
      </c>
      <c r="B29" s="14" t="s">
        <v>73</v>
      </c>
      <c r="C29" s="15">
        <v>5</v>
      </c>
      <c r="D29" s="16" t="s">
        <v>23</v>
      </c>
      <c r="E29" s="16" t="s">
        <v>22</v>
      </c>
      <c r="F29" s="17">
        <v>110143</v>
      </c>
      <c r="G29" s="17">
        <v>111610</v>
      </c>
      <c r="H29" s="18">
        <f t="shared" si="0"/>
        <v>1467</v>
      </c>
      <c r="I29" s="17">
        <v>111886</v>
      </c>
      <c r="J29" s="18">
        <f t="shared" si="1"/>
        <v>1743</v>
      </c>
      <c r="K29" s="17">
        <v>111263</v>
      </c>
      <c r="L29" s="19">
        <v>1120</v>
      </c>
      <c r="M29" s="20">
        <f t="shared" si="2"/>
        <v>1.0168599003114132</v>
      </c>
      <c r="N29" s="17">
        <v>109804</v>
      </c>
      <c r="O29" s="18">
        <f t="shared" si="3"/>
        <v>-339</v>
      </c>
      <c r="P29" s="17">
        <v>107739</v>
      </c>
      <c r="Q29" s="18">
        <f t="shared" si="4"/>
        <v>-2404</v>
      </c>
      <c r="R29" s="17">
        <v>105216</v>
      </c>
      <c r="S29" s="19">
        <v>-4927</v>
      </c>
      <c r="T29" s="21">
        <f t="shared" si="5"/>
        <v>-4.473275650744941</v>
      </c>
    </row>
    <row r="30" spans="1:20" s="1" customFormat="1" ht="13.5">
      <c r="A30" s="13" t="s">
        <v>74</v>
      </c>
      <c r="B30" s="14" t="s">
        <v>75</v>
      </c>
      <c r="C30" s="15">
        <v>5</v>
      </c>
      <c r="D30" s="16" t="s">
        <v>23</v>
      </c>
      <c r="E30" s="16" t="s">
        <v>22</v>
      </c>
      <c r="F30" s="17">
        <v>144929</v>
      </c>
      <c r="G30" s="17">
        <v>147551</v>
      </c>
      <c r="H30" s="18">
        <f t="shared" si="0"/>
        <v>2622</v>
      </c>
      <c r="I30" s="17">
        <v>148334</v>
      </c>
      <c r="J30" s="18">
        <f t="shared" si="1"/>
        <v>3405</v>
      </c>
      <c r="K30" s="17">
        <v>147755</v>
      </c>
      <c r="L30" s="19">
        <v>2826</v>
      </c>
      <c r="M30" s="20">
        <f t="shared" si="2"/>
        <v>1.9499203058049113</v>
      </c>
      <c r="N30" s="17">
        <v>146015</v>
      </c>
      <c r="O30" s="18">
        <f t="shared" si="3"/>
        <v>1086</v>
      </c>
      <c r="P30" s="17">
        <v>143592</v>
      </c>
      <c r="Q30" s="18">
        <f t="shared" si="4"/>
        <v>-1337</v>
      </c>
      <c r="R30" s="17">
        <v>140685</v>
      </c>
      <c r="S30" s="19">
        <v>-4244</v>
      </c>
      <c r="T30" s="21">
        <f t="shared" si="5"/>
        <v>-2.928330423862719</v>
      </c>
    </row>
    <row r="31" spans="1:20" s="1" customFormat="1" ht="13.5">
      <c r="A31" s="13" t="s">
        <v>76</v>
      </c>
      <c r="B31" s="14" t="s">
        <v>77</v>
      </c>
      <c r="C31" s="15">
        <v>5</v>
      </c>
      <c r="D31" s="16" t="s">
        <v>23</v>
      </c>
      <c r="E31" s="16" t="s">
        <v>22</v>
      </c>
      <c r="F31" s="17">
        <v>137525</v>
      </c>
      <c r="G31" s="17">
        <v>139750</v>
      </c>
      <c r="H31" s="18">
        <f t="shared" si="0"/>
        <v>2225</v>
      </c>
      <c r="I31" s="17">
        <v>140450</v>
      </c>
      <c r="J31" s="18">
        <f t="shared" si="1"/>
        <v>2925</v>
      </c>
      <c r="K31" s="17">
        <v>140326</v>
      </c>
      <c r="L31" s="19">
        <v>2801</v>
      </c>
      <c r="M31" s="20">
        <f t="shared" si="2"/>
        <v>2.0367205962552264</v>
      </c>
      <c r="N31" s="17">
        <v>139391</v>
      </c>
      <c r="O31" s="18">
        <f t="shared" si="3"/>
        <v>1866</v>
      </c>
      <c r="P31" s="17">
        <v>137542</v>
      </c>
      <c r="Q31" s="18">
        <f t="shared" si="4"/>
        <v>17</v>
      </c>
      <c r="R31" s="17">
        <v>134730</v>
      </c>
      <c r="S31" s="19">
        <v>-2795</v>
      </c>
      <c r="T31" s="21">
        <f t="shared" si="5"/>
        <v>-2.0323577531357935</v>
      </c>
    </row>
    <row r="32" spans="1:20" s="1" customFormat="1" ht="13.5">
      <c r="A32" s="13" t="s">
        <v>78</v>
      </c>
      <c r="B32" s="14" t="s">
        <v>79</v>
      </c>
      <c r="C32" s="15">
        <v>5</v>
      </c>
      <c r="D32" s="16" t="s">
        <v>23</v>
      </c>
      <c r="E32" s="16" t="s">
        <v>22</v>
      </c>
      <c r="F32" s="17">
        <v>108402</v>
      </c>
      <c r="G32" s="17">
        <v>110623</v>
      </c>
      <c r="H32" s="18">
        <f t="shared" si="0"/>
        <v>2221</v>
      </c>
      <c r="I32" s="17">
        <v>111774</v>
      </c>
      <c r="J32" s="18">
        <f t="shared" si="1"/>
        <v>3372</v>
      </c>
      <c r="K32" s="17">
        <v>111803</v>
      </c>
      <c r="L32" s="19">
        <v>3401</v>
      </c>
      <c r="M32" s="20">
        <f t="shared" si="2"/>
        <v>3.137395989003893</v>
      </c>
      <c r="N32" s="17">
        <v>110869</v>
      </c>
      <c r="O32" s="18">
        <f t="shared" si="3"/>
        <v>2467</v>
      </c>
      <c r="P32" s="17">
        <v>109237</v>
      </c>
      <c r="Q32" s="18">
        <f t="shared" si="4"/>
        <v>835</v>
      </c>
      <c r="R32" s="17">
        <v>106949</v>
      </c>
      <c r="S32" s="19">
        <v>-1453</v>
      </c>
      <c r="T32" s="21">
        <f t="shared" si="5"/>
        <v>-1.3403811737790816</v>
      </c>
    </row>
    <row r="33" spans="1:20" s="1" customFormat="1" ht="13.5">
      <c r="A33" s="13" t="s">
        <v>80</v>
      </c>
      <c r="B33" s="14" t="s">
        <v>81</v>
      </c>
      <c r="C33" s="15">
        <v>5</v>
      </c>
      <c r="D33" s="16" t="s">
        <v>23</v>
      </c>
      <c r="E33" s="16" t="s">
        <v>22</v>
      </c>
      <c r="F33" s="17">
        <v>124393</v>
      </c>
      <c r="G33" s="17">
        <v>127365</v>
      </c>
      <c r="H33" s="18">
        <f t="shared" si="0"/>
        <v>2972</v>
      </c>
      <c r="I33" s="17">
        <v>128973</v>
      </c>
      <c r="J33" s="18">
        <f t="shared" si="1"/>
        <v>4580</v>
      </c>
      <c r="K33" s="17">
        <v>129370</v>
      </c>
      <c r="L33" s="19">
        <v>4977</v>
      </c>
      <c r="M33" s="20">
        <f t="shared" si="2"/>
        <v>4.001028996808502</v>
      </c>
      <c r="N33" s="17">
        <v>128761</v>
      </c>
      <c r="O33" s="18">
        <f t="shared" si="3"/>
        <v>4368</v>
      </c>
      <c r="P33" s="17">
        <v>127190</v>
      </c>
      <c r="Q33" s="18">
        <f t="shared" si="4"/>
        <v>2797</v>
      </c>
      <c r="R33" s="17">
        <v>124704</v>
      </c>
      <c r="S33" s="19">
        <v>311</v>
      </c>
      <c r="T33" s="21">
        <f t="shared" si="5"/>
        <v>0.25001406831574124</v>
      </c>
    </row>
    <row r="34" spans="1:20" s="1" customFormat="1" ht="13.5">
      <c r="A34" s="13" t="s">
        <v>82</v>
      </c>
      <c r="B34" s="14" t="s">
        <v>83</v>
      </c>
      <c r="C34" s="15">
        <v>5</v>
      </c>
      <c r="D34" s="16" t="s">
        <v>23</v>
      </c>
      <c r="E34" s="16" t="s">
        <v>22</v>
      </c>
      <c r="F34" s="17">
        <v>114112</v>
      </c>
      <c r="G34" s="17">
        <v>117235</v>
      </c>
      <c r="H34" s="18">
        <f t="shared" si="0"/>
        <v>3123</v>
      </c>
      <c r="I34" s="17">
        <v>119085</v>
      </c>
      <c r="J34" s="18">
        <f t="shared" si="1"/>
        <v>4973</v>
      </c>
      <c r="K34" s="17">
        <v>120105</v>
      </c>
      <c r="L34" s="19">
        <v>5993</v>
      </c>
      <c r="M34" s="20">
        <f t="shared" si="2"/>
        <v>5.251857823892316</v>
      </c>
      <c r="N34" s="17">
        <v>120233</v>
      </c>
      <c r="O34" s="18">
        <f t="shared" si="3"/>
        <v>6121</v>
      </c>
      <c r="P34" s="17">
        <v>119523</v>
      </c>
      <c r="Q34" s="18">
        <f t="shared" si="4"/>
        <v>5411</v>
      </c>
      <c r="R34" s="17">
        <v>117920</v>
      </c>
      <c r="S34" s="19">
        <v>3808</v>
      </c>
      <c r="T34" s="21">
        <f t="shared" si="5"/>
        <v>3.3370723499719577</v>
      </c>
    </row>
    <row r="35" spans="1:20" s="1" customFormat="1" ht="13.5">
      <c r="A35" s="13" t="s">
        <v>84</v>
      </c>
      <c r="B35" s="14" t="s">
        <v>85</v>
      </c>
      <c r="C35" s="15">
        <v>5</v>
      </c>
      <c r="D35" s="16" t="s">
        <v>23</v>
      </c>
      <c r="E35" s="16" t="s">
        <v>22</v>
      </c>
      <c r="F35" s="17">
        <v>123764</v>
      </c>
      <c r="G35" s="17">
        <v>128211</v>
      </c>
      <c r="H35" s="18">
        <f t="shared" si="0"/>
        <v>4447</v>
      </c>
      <c r="I35" s="17">
        <v>130609</v>
      </c>
      <c r="J35" s="18">
        <f t="shared" si="1"/>
        <v>6845</v>
      </c>
      <c r="K35" s="17">
        <v>131714</v>
      </c>
      <c r="L35" s="19">
        <v>7950</v>
      </c>
      <c r="M35" s="20">
        <f t="shared" si="2"/>
        <v>6.423515723473708</v>
      </c>
      <c r="N35" s="17">
        <v>131536</v>
      </c>
      <c r="O35" s="18">
        <f t="shared" si="3"/>
        <v>7772</v>
      </c>
      <c r="P35" s="17">
        <v>130202</v>
      </c>
      <c r="Q35" s="18">
        <f t="shared" si="4"/>
        <v>6438</v>
      </c>
      <c r="R35" s="17">
        <v>127913</v>
      </c>
      <c r="S35" s="19">
        <v>4149</v>
      </c>
      <c r="T35" s="21">
        <f t="shared" si="5"/>
        <v>3.3523480171940143</v>
      </c>
    </row>
    <row r="36" spans="1:20" s="1" customFormat="1" ht="13.5">
      <c r="A36" s="13" t="s">
        <v>86</v>
      </c>
      <c r="B36" s="14" t="s">
        <v>87</v>
      </c>
      <c r="C36" s="15">
        <v>5</v>
      </c>
      <c r="D36" s="16" t="s">
        <v>23</v>
      </c>
      <c r="E36" s="16" t="s">
        <v>22</v>
      </c>
      <c r="F36" s="17">
        <v>121159</v>
      </c>
      <c r="G36" s="17">
        <v>125158</v>
      </c>
      <c r="H36" s="18">
        <f t="shared" si="0"/>
        <v>3999</v>
      </c>
      <c r="I36" s="17">
        <v>127799</v>
      </c>
      <c r="J36" s="18">
        <f t="shared" si="1"/>
        <v>6640</v>
      </c>
      <c r="K36" s="17">
        <v>129629</v>
      </c>
      <c r="L36" s="19">
        <v>8470</v>
      </c>
      <c r="M36" s="20">
        <f t="shared" si="2"/>
        <v>6.990813724114593</v>
      </c>
      <c r="N36" s="17">
        <v>130060</v>
      </c>
      <c r="O36" s="18">
        <f t="shared" si="3"/>
        <v>8901</v>
      </c>
      <c r="P36" s="17">
        <v>129320</v>
      </c>
      <c r="Q36" s="18">
        <f t="shared" si="4"/>
        <v>8161</v>
      </c>
      <c r="R36" s="17">
        <v>127721</v>
      </c>
      <c r="S36" s="19">
        <v>6562</v>
      </c>
      <c r="T36" s="21">
        <f t="shared" si="5"/>
        <v>5.416023572330573</v>
      </c>
    </row>
    <row r="37" spans="1:20" s="1" customFormat="1" ht="13.5">
      <c r="A37" s="13" t="s">
        <v>88</v>
      </c>
      <c r="B37" s="14" t="s">
        <v>89</v>
      </c>
      <c r="C37" s="15">
        <v>5</v>
      </c>
      <c r="D37" s="16" t="s">
        <v>23</v>
      </c>
      <c r="E37" s="16" t="s">
        <v>22</v>
      </c>
      <c r="F37" s="17">
        <v>106049</v>
      </c>
      <c r="G37" s="17">
        <v>109110</v>
      </c>
      <c r="H37" s="18">
        <f t="shared" si="0"/>
        <v>3061</v>
      </c>
      <c r="I37" s="17">
        <v>111443</v>
      </c>
      <c r="J37" s="18">
        <f t="shared" si="1"/>
        <v>5394</v>
      </c>
      <c r="K37" s="17">
        <v>112812</v>
      </c>
      <c r="L37" s="19">
        <v>6763</v>
      </c>
      <c r="M37" s="20">
        <f t="shared" si="2"/>
        <v>6.377240709483352</v>
      </c>
      <c r="N37" s="17">
        <v>113433</v>
      </c>
      <c r="O37" s="18">
        <f t="shared" si="3"/>
        <v>7384</v>
      </c>
      <c r="P37" s="17">
        <v>113438</v>
      </c>
      <c r="Q37" s="18">
        <f t="shared" si="4"/>
        <v>7389</v>
      </c>
      <c r="R37" s="17">
        <v>112919</v>
      </c>
      <c r="S37" s="19">
        <v>6870</v>
      </c>
      <c r="T37" s="21">
        <f t="shared" si="5"/>
        <v>6.478137464756857</v>
      </c>
    </row>
    <row r="38" spans="1:20" s="1" customFormat="1" ht="13.5">
      <c r="A38" s="13" t="s">
        <v>90</v>
      </c>
      <c r="B38" s="14" t="s">
        <v>91</v>
      </c>
      <c r="C38" s="15">
        <v>5</v>
      </c>
      <c r="D38" s="16" t="s">
        <v>23</v>
      </c>
      <c r="E38" s="16" t="s">
        <v>22</v>
      </c>
      <c r="F38" s="17">
        <v>116696</v>
      </c>
      <c r="G38" s="17">
        <v>122426</v>
      </c>
      <c r="H38" s="18">
        <f t="shared" si="0"/>
        <v>5730</v>
      </c>
      <c r="I38" s="17">
        <v>125885</v>
      </c>
      <c r="J38" s="18">
        <f t="shared" si="1"/>
        <v>9189</v>
      </c>
      <c r="K38" s="17">
        <v>128286</v>
      </c>
      <c r="L38" s="19">
        <v>11590</v>
      </c>
      <c r="M38" s="20">
        <f t="shared" si="2"/>
        <v>9.931788578871597</v>
      </c>
      <c r="N38" s="17">
        <v>129791</v>
      </c>
      <c r="O38" s="18">
        <f t="shared" si="3"/>
        <v>13095</v>
      </c>
      <c r="P38" s="17">
        <v>130365</v>
      </c>
      <c r="Q38" s="18">
        <f t="shared" si="4"/>
        <v>13669</v>
      </c>
      <c r="R38" s="17">
        <v>129943</v>
      </c>
      <c r="S38" s="19">
        <v>13247</v>
      </c>
      <c r="T38" s="21">
        <f t="shared" si="5"/>
        <v>11.351717282511824</v>
      </c>
    </row>
    <row r="39" spans="1:20" s="1" customFormat="1" ht="13.5">
      <c r="A39" s="13" t="s">
        <v>92</v>
      </c>
      <c r="B39" s="14" t="s">
        <v>93</v>
      </c>
      <c r="C39" s="15">
        <v>5</v>
      </c>
      <c r="D39" s="16" t="s">
        <v>23</v>
      </c>
      <c r="E39" s="16" t="s">
        <v>22</v>
      </c>
      <c r="F39" s="17">
        <v>117604</v>
      </c>
      <c r="G39" s="17">
        <v>123793</v>
      </c>
      <c r="H39" s="18">
        <f t="shared" si="0"/>
        <v>6189</v>
      </c>
      <c r="I39" s="17">
        <v>127838</v>
      </c>
      <c r="J39" s="18">
        <f t="shared" si="1"/>
        <v>10234</v>
      </c>
      <c r="K39" s="17">
        <v>130848</v>
      </c>
      <c r="L39" s="19">
        <v>13244</v>
      </c>
      <c r="M39" s="20">
        <f t="shared" si="2"/>
        <v>11.261521716948403</v>
      </c>
      <c r="N39" s="17">
        <v>132652</v>
      </c>
      <c r="O39" s="18">
        <f t="shared" si="3"/>
        <v>15048</v>
      </c>
      <c r="P39" s="17">
        <v>133441</v>
      </c>
      <c r="Q39" s="18">
        <f t="shared" si="4"/>
        <v>15837</v>
      </c>
      <c r="R39" s="17">
        <v>133327</v>
      </c>
      <c r="S39" s="19">
        <v>15723</v>
      </c>
      <c r="T39" s="21">
        <f t="shared" si="5"/>
        <v>13.369443216217135</v>
      </c>
    </row>
    <row r="40" spans="1:20" s="1" customFormat="1" ht="13.5">
      <c r="A40" s="13" t="s">
        <v>94</v>
      </c>
      <c r="B40" s="14" t="s">
        <v>95</v>
      </c>
      <c r="C40" s="15">
        <v>5</v>
      </c>
      <c r="D40" s="16" t="s">
        <v>23</v>
      </c>
      <c r="E40" s="16" t="s">
        <v>22</v>
      </c>
      <c r="F40" s="17">
        <v>126400</v>
      </c>
      <c r="G40" s="17">
        <v>132174</v>
      </c>
      <c r="H40" s="18">
        <f t="shared" si="0"/>
        <v>5774</v>
      </c>
      <c r="I40" s="17">
        <v>136528</v>
      </c>
      <c r="J40" s="18">
        <f t="shared" si="1"/>
        <v>10128</v>
      </c>
      <c r="K40" s="17">
        <v>139865</v>
      </c>
      <c r="L40" s="19">
        <v>13465</v>
      </c>
      <c r="M40" s="20">
        <f t="shared" si="2"/>
        <v>10.652689873417721</v>
      </c>
      <c r="N40" s="17">
        <v>142379</v>
      </c>
      <c r="O40" s="18">
        <f t="shared" si="3"/>
        <v>15979</v>
      </c>
      <c r="P40" s="17">
        <v>144306</v>
      </c>
      <c r="Q40" s="18">
        <f t="shared" si="4"/>
        <v>17906</v>
      </c>
      <c r="R40" s="17">
        <v>145736</v>
      </c>
      <c r="S40" s="19">
        <v>19336</v>
      </c>
      <c r="T40" s="21">
        <f t="shared" si="5"/>
        <v>15.29746835443038</v>
      </c>
    </row>
    <row r="41" spans="1:20" s="1" customFormat="1" ht="13.5">
      <c r="A41" s="22" t="s">
        <v>19</v>
      </c>
      <c r="B41" s="23">
        <v>35</v>
      </c>
      <c r="C41" s="24"/>
      <c r="D41" s="47" t="s">
        <v>20</v>
      </c>
      <c r="E41" s="47"/>
      <c r="F41" s="25">
        <v>121402.65714285715</v>
      </c>
      <c r="G41" s="25">
        <v>121731.57142857143</v>
      </c>
      <c r="H41" s="26">
        <f t="shared" si="0"/>
        <v>328.91428571428696</v>
      </c>
      <c r="I41" s="25">
        <v>120908.37142857142</v>
      </c>
      <c r="J41" s="26">
        <f t="shared" si="1"/>
        <v>-494.2857142857247</v>
      </c>
      <c r="K41" s="25">
        <v>119076.5142857143</v>
      </c>
      <c r="L41" s="27">
        <v>-2326.1428571428573</v>
      </c>
      <c r="M41" s="28">
        <v>-1.9160559677088715</v>
      </c>
      <c r="N41" s="25">
        <v>116303.11428571428</v>
      </c>
      <c r="O41" s="26">
        <f t="shared" si="3"/>
        <v>-5099.542857142864</v>
      </c>
      <c r="P41" s="25">
        <v>112784.08571428571</v>
      </c>
      <c r="Q41" s="26">
        <f t="shared" si="4"/>
        <v>-8618.571428571435</v>
      </c>
      <c r="R41" s="25">
        <v>108692.71428571429</v>
      </c>
      <c r="S41" s="27">
        <v>-12709.942857142858</v>
      </c>
      <c r="T41" s="29">
        <v>-10.469246024975213</v>
      </c>
    </row>
  </sheetData>
  <mergeCells count="12">
    <mergeCell ref="A3:B5"/>
    <mergeCell ref="C3:C5"/>
    <mergeCell ref="D3:D5"/>
    <mergeCell ref="E3:E5"/>
    <mergeCell ref="D41:E41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2010-09-30T07:32:06Z</dcterms:modified>
  <cp:category/>
  <cp:version/>
  <cp:contentType/>
  <cp:contentStatus/>
</cp:coreProperties>
</file>