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345" windowWidth="18315" windowHeight="99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<sst xmlns="http://schemas.openxmlformats.org/spreadsheetml/2006/main" count="124" uniqueCount="70">
  <si>
    <t>人口変動への対応【人口減少(率)の状況】</t>
  </si>
  <si>
    <t>：減少率　５０％以上</t>
  </si>
  <si>
    <t>：減少率３０～５０％</t>
  </si>
  <si>
    <t>：2005年(前回国調)対増減数、増減率</t>
  </si>
  <si>
    <t>合併修正済み（平成２２，３，３１）</t>
  </si>
  <si>
    <t>市 区 町 村</t>
  </si>
  <si>
    <t>団体区分</t>
  </si>
  <si>
    <t>人口段階区分</t>
  </si>
  <si>
    <t>産業構造区分</t>
  </si>
  <si>
    <t>人口総数：推計（平成２０年１２月推計）</t>
  </si>
  <si>
    <t>2005年</t>
  </si>
  <si>
    <t>2010年</t>
  </si>
  <si>
    <t>2015年</t>
  </si>
  <si>
    <t>2020年</t>
  </si>
  <si>
    <t>2025年</t>
  </si>
  <si>
    <t>2030年</t>
  </si>
  <si>
    <t>2035年</t>
  </si>
  <si>
    <t>人口</t>
  </si>
  <si>
    <t>対05年増減数</t>
  </si>
  <si>
    <t>対０５増減率</t>
  </si>
  <si>
    <t>Ⅳ</t>
  </si>
  <si>
    <t>団体数</t>
  </si>
  <si>
    <t>平均値</t>
  </si>
  <si>
    <t>１８：市(5-Ⅳ－１)</t>
  </si>
  <si>
    <t>(人口１５万人以上：１次５%以上、３次５５％以上)</t>
  </si>
  <si>
    <t>01206</t>
  </si>
  <si>
    <t>釧路市　　　　</t>
  </si>
  <si>
    <t>1</t>
  </si>
  <si>
    <t>04202</t>
  </si>
  <si>
    <t>石巻市　　　　</t>
  </si>
  <si>
    <t>38202</t>
  </si>
  <si>
    <t>今治市　　　　</t>
  </si>
  <si>
    <t>34205</t>
  </si>
  <si>
    <t>尾道市　　　　</t>
  </si>
  <si>
    <t>35215</t>
  </si>
  <si>
    <t>周南市　　　　</t>
  </si>
  <si>
    <t>02202</t>
  </si>
  <si>
    <t>弘前市　　　　</t>
  </si>
  <si>
    <t>01207</t>
  </si>
  <si>
    <t>帯広市　　　　</t>
  </si>
  <si>
    <t>20203</t>
  </si>
  <si>
    <t>上田市　　　　</t>
  </si>
  <si>
    <t>11202</t>
  </si>
  <si>
    <t>熊谷市　　　　</t>
  </si>
  <si>
    <t>32201</t>
  </si>
  <si>
    <t>松江市　　　　</t>
  </si>
  <si>
    <t>45202</t>
  </si>
  <si>
    <t>都城市　　　　</t>
  </si>
  <si>
    <t>12208</t>
  </si>
  <si>
    <t>野田市　　　　</t>
  </si>
  <si>
    <t>36201</t>
  </si>
  <si>
    <t>徳島市　　　　</t>
  </si>
  <si>
    <t>41201</t>
  </si>
  <si>
    <t>佐賀市　　　　</t>
  </si>
  <si>
    <t>07201</t>
  </si>
  <si>
    <t>福島市　　　　</t>
  </si>
  <si>
    <t>12219</t>
  </si>
  <si>
    <t>市原市　　　　</t>
  </si>
  <si>
    <t>24201</t>
  </si>
  <si>
    <t>津市　　　　　</t>
  </si>
  <si>
    <t>35203</t>
  </si>
  <si>
    <t>山口市　　　　</t>
  </si>
  <si>
    <t>24204</t>
  </si>
  <si>
    <t>松阪市　　　　</t>
  </si>
  <si>
    <t>09208</t>
  </si>
  <si>
    <t>小山市　　　　</t>
  </si>
  <si>
    <t>24207</t>
  </si>
  <si>
    <t>鈴鹿市　　　　</t>
  </si>
  <si>
    <t>34212</t>
  </si>
  <si>
    <t>東広島市　　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</si>
</sst>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;[Red]\-#,##0\ "/>
    <numFmt numFmtId="178" formatCode="0.00_ ;[Red]\-0.00\ "/>
    <numFmt numFmtId="179" formatCode="#,##0_);[Red]\(#,##0\)"/>
  </numFmts>
  <fonts count="15">
    <font>
      <sz val="11"/>
      <name val="ＭＳ Ｐゴシック"/>
      <family val="3"/>
    </font>
    <font>
      <sz val="9"/>
      <name val="ＭＳ 明朝"/>
      <family val="1"/>
    </font>
    <font>
      <sz val="8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b/>
      <sz val="9"/>
      <name val="Times New Roman"/>
      <family val="1"/>
    </font>
    <font>
      <b/>
      <sz val="9"/>
      <name val="ＭＳ 明朝"/>
      <family val="1"/>
    </font>
    <font>
      <b/>
      <sz val="11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明朝"/>
      <family val="1"/>
    </font>
    <font>
      <b/>
      <sz val="9"/>
      <color indexed="8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>
      <alignment/>
      <protection/>
    </xf>
    <xf numFmtId="0" fontId="2" fillId="0" borderId="0">
      <alignment/>
      <protection/>
    </xf>
  </cellStyleXfs>
  <cellXfs count="60">
    <xf numFmtId="0" fontId="0" fillId="0" borderId="0" xfId="0" applyAlignment="1">
      <alignment vertical="center"/>
    </xf>
    <xf numFmtId="49" fontId="1" fillId="0" borderId="0" xfId="21" applyNumberFormat="1" applyFont="1" applyFill="1" applyBorder="1">
      <alignment/>
      <protection/>
    </xf>
    <xf numFmtId="176" fontId="0" fillId="0" borderId="0" xfId="0" applyNumberFormat="1" applyFill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177" fontId="4" fillId="0" borderId="0" xfId="0" applyNumberFormat="1" applyFont="1" applyFill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 wrapText="1"/>
    </xf>
    <xf numFmtId="176" fontId="0" fillId="2" borderId="0" xfId="0" applyNumberFormat="1" applyFill="1" applyAlignment="1">
      <alignment vertical="center"/>
    </xf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79" fontId="1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1" fillId="0" borderId="2" xfId="21" applyNumberFormat="1" applyFont="1" applyFill="1" applyBorder="1">
      <alignment/>
      <protection/>
    </xf>
    <xf numFmtId="176" fontId="1" fillId="0" borderId="2" xfId="21" applyNumberFormat="1" applyFont="1" applyFill="1" applyBorder="1">
      <alignment/>
      <protection/>
    </xf>
    <xf numFmtId="176" fontId="11" fillId="0" borderId="2" xfId="20" applyNumberFormat="1" applyFont="1" applyFill="1" applyBorder="1" applyAlignment="1">
      <alignment horizontal="center" vertical="center"/>
      <protection/>
    </xf>
    <xf numFmtId="179" fontId="1" fillId="0" borderId="2" xfId="0" applyNumberFormat="1" applyFont="1" applyFill="1" applyBorder="1" applyAlignment="1">
      <alignment vertical="center"/>
    </xf>
    <xf numFmtId="177" fontId="1" fillId="0" borderId="2" xfId="0" applyNumberFormat="1" applyFont="1" applyFill="1" applyBorder="1" applyAlignment="1">
      <alignment vertical="center"/>
    </xf>
    <xf numFmtId="177" fontId="6" fillId="0" borderId="2" xfId="0" applyNumberFormat="1" applyFont="1" applyFill="1" applyBorder="1" applyAlignment="1">
      <alignment vertical="center"/>
    </xf>
    <xf numFmtId="178" fontId="5" fillId="0" borderId="2" xfId="0" applyNumberFormat="1" applyFont="1" applyFill="1" applyBorder="1" applyAlignment="1">
      <alignment vertical="center"/>
    </xf>
    <xf numFmtId="49" fontId="13" fillId="0" borderId="3" xfId="21" applyNumberFormat="1" applyFont="1" applyFill="1" applyBorder="1">
      <alignment/>
      <protection/>
    </xf>
    <xf numFmtId="176" fontId="13" fillId="0" borderId="3" xfId="21" applyNumberFormat="1" applyFont="1" applyFill="1" applyBorder="1">
      <alignment/>
      <protection/>
    </xf>
    <xf numFmtId="176" fontId="11" fillId="0" borderId="3" xfId="20" applyNumberFormat="1" applyFont="1" applyFill="1" applyBorder="1" applyAlignment="1">
      <alignment horizontal="center" vertical="center"/>
      <protection/>
    </xf>
    <xf numFmtId="49" fontId="13" fillId="0" borderId="3" xfId="20" applyNumberFormat="1" applyFont="1" applyFill="1" applyBorder="1" applyAlignment="1">
      <alignment horizontal="center"/>
      <protection/>
    </xf>
    <xf numFmtId="179" fontId="9" fillId="0" borderId="3" xfId="0" applyNumberFormat="1" applyFont="1" applyFill="1" applyBorder="1" applyAlignment="1">
      <alignment vertical="center"/>
    </xf>
    <xf numFmtId="177" fontId="1" fillId="0" borderId="3" xfId="0" applyNumberFormat="1" applyFont="1" applyFill="1" applyBorder="1" applyAlignment="1">
      <alignment vertical="center"/>
    </xf>
    <xf numFmtId="177" fontId="6" fillId="0" borderId="3" xfId="0" applyNumberFormat="1" applyFont="1" applyFill="1" applyBorder="1" applyAlignment="1">
      <alignment vertical="center"/>
    </xf>
    <xf numFmtId="178" fontId="5" fillId="0" borderId="3" xfId="0" applyNumberFormat="1" applyFont="1" applyFill="1" applyBorder="1" applyAlignment="1">
      <alignment vertical="center"/>
    </xf>
    <xf numFmtId="178" fontId="5" fillId="0" borderId="3" xfId="0" applyNumberFormat="1" applyFont="1" applyFill="1" applyBorder="1" applyAlignment="1">
      <alignment vertical="center" wrapText="1"/>
    </xf>
    <xf numFmtId="49" fontId="1" fillId="3" borderId="4" xfId="21" applyNumberFormat="1" applyFont="1" applyFill="1" applyBorder="1">
      <alignment/>
      <protection/>
    </xf>
    <xf numFmtId="176" fontId="1" fillId="3" borderId="4" xfId="21" applyNumberFormat="1" applyFont="1" applyFill="1" applyBorder="1">
      <alignment/>
      <protection/>
    </xf>
    <xf numFmtId="176" fontId="11" fillId="3" borderId="4" xfId="20" applyNumberFormat="1" applyFont="1" applyFill="1" applyBorder="1" applyAlignment="1">
      <alignment horizontal="center" vertical="center"/>
      <protection/>
    </xf>
    <xf numFmtId="179" fontId="1" fillId="3" borderId="4" xfId="0" applyNumberFormat="1" applyFont="1" applyFill="1" applyBorder="1" applyAlignment="1">
      <alignment vertical="center"/>
    </xf>
    <xf numFmtId="177" fontId="1" fillId="3" borderId="4" xfId="0" applyNumberFormat="1" applyFont="1" applyFill="1" applyBorder="1" applyAlignment="1">
      <alignment vertical="center"/>
    </xf>
    <xf numFmtId="177" fontId="6" fillId="3" borderId="4" xfId="0" applyNumberFormat="1" applyFont="1" applyFill="1" applyBorder="1" applyAlignment="1">
      <alignment vertical="center"/>
    </xf>
    <xf numFmtId="178" fontId="5" fillId="3" borderId="4" xfId="0" applyNumberFormat="1" applyFont="1" applyFill="1" applyBorder="1" applyAlignment="1">
      <alignment vertical="center"/>
    </xf>
    <xf numFmtId="178" fontId="5" fillId="3" borderId="4" xfId="0" applyNumberFormat="1" applyFont="1" applyFill="1" applyBorder="1" applyAlignment="1">
      <alignment vertical="center" wrapText="1"/>
    </xf>
    <xf numFmtId="49" fontId="14" fillId="0" borderId="2" xfId="20" applyNumberFormat="1" applyFont="1" applyFill="1" applyBorder="1" applyAlignment="1">
      <alignment horizontal="center"/>
      <protection/>
    </xf>
    <xf numFmtId="178" fontId="5" fillId="3" borderId="2" xfId="0" applyNumberFormat="1" applyFont="1" applyFill="1" applyBorder="1" applyAlignment="1">
      <alignment vertical="center" wrapText="1"/>
    </xf>
    <xf numFmtId="49" fontId="1" fillId="0" borderId="3" xfId="21" applyNumberFormat="1" applyFont="1" applyFill="1" applyBorder="1">
      <alignment/>
      <protection/>
    </xf>
    <xf numFmtId="176" fontId="1" fillId="0" borderId="3" xfId="21" applyNumberFormat="1" applyFont="1" applyFill="1" applyBorder="1">
      <alignment/>
      <protection/>
    </xf>
    <xf numFmtId="49" fontId="11" fillId="0" borderId="3" xfId="20" applyNumberFormat="1" applyFont="1" applyFill="1" applyBorder="1" applyAlignment="1">
      <alignment horizontal="center"/>
      <protection/>
    </xf>
    <xf numFmtId="179" fontId="1" fillId="0" borderId="3" xfId="0" applyNumberFormat="1" applyFont="1" applyFill="1" applyBorder="1" applyAlignment="1">
      <alignment vertical="center"/>
    </xf>
    <xf numFmtId="178" fontId="5" fillId="3" borderId="3" xfId="0" applyNumberFormat="1" applyFont="1" applyFill="1" applyBorder="1" applyAlignment="1">
      <alignment vertical="center" wrapText="1"/>
    </xf>
    <xf numFmtId="49" fontId="14" fillId="0" borderId="3" xfId="20" applyNumberFormat="1" applyFont="1" applyFill="1" applyBorder="1" applyAlignment="1">
      <alignment horizontal="center"/>
      <protection/>
    </xf>
    <xf numFmtId="179" fontId="1" fillId="0" borderId="3" xfId="0" applyNumberFormat="1" applyFont="1" applyFill="1" applyBorder="1" applyAlignment="1">
      <alignment vertical="center"/>
    </xf>
    <xf numFmtId="49" fontId="11" fillId="3" borderId="4" xfId="20" applyNumberFormat="1" applyFont="1" applyFill="1" applyBorder="1" applyAlignment="1">
      <alignment horizontal="center"/>
      <protection/>
    </xf>
    <xf numFmtId="179" fontId="9" fillId="0" borderId="5" xfId="0" applyNumberFormat="1" applyFont="1" applyFill="1" applyBorder="1" applyAlignment="1">
      <alignment horizontal="center" vertical="center"/>
    </xf>
    <xf numFmtId="179" fontId="9" fillId="0" borderId="6" xfId="0" applyNumberFormat="1" applyFont="1" applyFill="1" applyBorder="1" applyAlignment="1">
      <alignment horizontal="center" vertical="center"/>
    </xf>
    <xf numFmtId="179" fontId="9" fillId="0" borderId="7" xfId="0" applyNumberFormat="1" applyFont="1" applyFill="1" applyBorder="1" applyAlignment="1">
      <alignment horizontal="center" vertical="center"/>
    </xf>
    <xf numFmtId="179" fontId="1" fillId="0" borderId="5" xfId="0" applyNumberFormat="1" applyFont="1" applyFill="1" applyBorder="1" applyAlignment="1">
      <alignment horizontal="center" vertical="center" wrapText="1"/>
    </xf>
    <xf numFmtId="179" fontId="1" fillId="0" borderId="7" xfId="0" applyNumberFormat="1" applyFont="1" applyFill="1" applyBorder="1" applyAlignment="1">
      <alignment horizontal="center" vertical="center" wrapText="1"/>
    </xf>
    <xf numFmtId="179" fontId="1" fillId="0" borderId="1" xfId="0" applyNumberFormat="1" applyFont="1" applyFill="1" applyBorder="1" applyAlignment="1">
      <alignment horizontal="center" vertical="center" wrapText="1"/>
    </xf>
    <xf numFmtId="49" fontId="1" fillId="0" borderId="1" xfId="21" applyNumberFormat="1" applyFont="1" applyFill="1" applyBorder="1" applyAlignment="1">
      <alignment horizontal="center" vertical="center" wrapText="1"/>
      <protection/>
    </xf>
    <xf numFmtId="176" fontId="1" fillId="0" borderId="1" xfId="21" applyNumberFormat="1" applyFont="1" applyFill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ichiran" xfId="20"/>
    <cellStyle name="標準_SSDS_ShiTemp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tabSelected="1" workbookViewId="0" topLeftCell="A1">
      <selection activeCell="A1" sqref="A1"/>
    </sheetView>
  </sheetViews>
  <sheetFormatPr defaultColWidth="9.00390625" defaultRowHeight="13.5"/>
  <sheetData>
    <row r="1" spans="1:20" s="10" customFormat="1" ht="25.5" customHeight="1">
      <c r="A1" s="1"/>
      <c r="B1" s="2" t="s">
        <v>0</v>
      </c>
      <c r="C1" s="3"/>
      <c r="D1" s="4"/>
      <c r="E1" s="4"/>
      <c r="F1" s="4"/>
      <c r="G1" s="4" t="s">
        <v>23</v>
      </c>
      <c r="H1" s="4"/>
      <c r="I1" s="4"/>
      <c r="J1" s="4"/>
      <c r="K1" s="4"/>
      <c r="L1" s="5" t="s">
        <v>24</v>
      </c>
      <c r="M1" s="6"/>
      <c r="N1" s="4"/>
      <c r="O1" s="4"/>
      <c r="P1" s="4"/>
      <c r="Q1" s="4"/>
      <c r="R1" s="4"/>
      <c r="S1" s="7"/>
      <c r="T1" s="8"/>
    </row>
    <row r="2" spans="1:20" s="10" customFormat="1" ht="48" customHeight="1">
      <c r="A2" s="4"/>
      <c r="B2" s="3"/>
      <c r="C2" s="9"/>
      <c r="D2" s="10" t="s">
        <v>1</v>
      </c>
      <c r="G2" s="11"/>
      <c r="H2" s="11"/>
      <c r="I2" s="10" t="s">
        <v>2</v>
      </c>
      <c r="L2" s="5" t="s">
        <v>3</v>
      </c>
      <c r="M2" s="12"/>
      <c r="N2" s="4"/>
      <c r="O2" s="4"/>
      <c r="P2" s="4"/>
      <c r="Q2" s="4"/>
      <c r="R2" s="4"/>
      <c r="S2" s="13" t="s">
        <v>4</v>
      </c>
      <c r="T2" s="12"/>
    </row>
    <row r="3" spans="1:20" s="10" customFormat="1" ht="13.5">
      <c r="A3" s="58" t="s">
        <v>5</v>
      </c>
      <c r="B3" s="58"/>
      <c r="C3" s="59" t="s">
        <v>6</v>
      </c>
      <c r="D3" s="58" t="s">
        <v>7</v>
      </c>
      <c r="E3" s="58" t="s">
        <v>8</v>
      </c>
      <c r="F3" s="52" t="s">
        <v>9</v>
      </c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4"/>
    </row>
    <row r="4" spans="1:20" s="10" customFormat="1" ht="13.5">
      <c r="A4" s="58"/>
      <c r="B4" s="58"/>
      <c r="C4" s="59"/>
      <c r="D4" s="58"/>
      <c r="E4" s="58"/>
      <c r="F4" s="14" t="s">
        <v>10</v>
      </c>
      <c r="G4" s="55" t="s">
        <v>11</v>
      </c>
      <c r="H4" s="56"/>
      <c r="I4" s="55" t="s">
        <v>12</v>
      </c>
      <c r="J4" s="56"/>
      <c r="K4" s="57" t="s">
        <v>13</v>
      </c>
      <c r="L4" s="57"/>
      <c r="M4" s="57"/>
      <c r="N4" s="55" t="s">
        <v>14</v>
      </c>
      <c r="O4" s="56"/>
      <c r="P4" s="55" t="s">
        <v>15</v>
      </c>
      <c r="Q4" s="56"/>
      <c r="R4" s="57" t="s">
        <v>16</v>
      </c>
      <c r="S4" s="57"/>
      <c r="T4" s="57"/>
    </row>
    <row r="5" spans="1:20" s="10" customFormat="1" ht="22.5">
      <c r="A5" s="58"/>
      <c r="B5" s="58"/>
      <c r="C5" s="59"/>
      <c r="D5" s="58"/>
      <c r="E5" s="58"/>
      <c r="F5" s="15" t="s">
        <v>17</v>
      </c>
      <c r="G5" s="15" t="s">
        <v>17</v>
      </c>
      <c r="H5" s="16" t="s">
        <v>18</v>
      </c>
      <c r="I5" s="15" t="s">
        <v>17</v>
      </c>
      <c r="J5" s="16" t="s">
        <v>18</v>
      </c>
      <c r="K5" s="15" t="s">
        <v>17</v>
      </c>
      <c r="L5" s="16" t="s">
        <v>18</v>
      </c>
      <c r="M5" s="17" t="s">
        <v>19</v>
      </c>
      <c r="N5" s="15" t="s">
        <v>17</v>
      </c>
      <c r="O5" s="16" t="s">
        <v>18</v>
      </c>
      <c r="P5" s="15" t="s">
        <v>17</v>
      </c>
      <c r="Q5" s="16" t="s">
        <v>18</v>
      </c>
      <c r="R5" s="15" t="s">
        <v>17</v>
      </c>
      <c r="S5" s="16" t="s">
        <v>18</v>
      </c>
      <c r="T5" s="17" t="s">
        <v>19</v>
      </c>
    </row>
    <row r="6" spans="1:20" s="10" customFormat="1" ht="13.5">
      <c r="A6" s="18" t="s">
        <v>25</v>
      </c>
      <c r="B6" s="19" t="s">
        <v>26</v>
      </c>
      <c r="C6" s="20">
        <v>5</v>
      </c>
      <c r="D6" s="42" t="s">
        <v>20</v>
      </c>
      <c r="E6" s="42" t="s">
        <v>27</v>
      </c>
      <c r="F6" s="21">
        <v>190478</v>
      </c>
      <c r="G6" s="21">
        <v>178889</v>
      </c>
      <c r="H6" s="22">
        <f aca="true" t="shared" si="0" ref="H6:H28">G6-F6</f>
        <v>-11589</v>
      </c>
      <c r="I6" s="21">
        <v>168095</v>
      </c>
      <c r="J6" s="22">
        <f aca="true" t="shared" si="1" ref="J6:J28">I6-F6</f>
        <v>-22383</v>
      </c>
      <c r="K6" s="21">
        <v>156290</v>
      </c>
      <c r="L6" s="23">
        <v>-34188</v>
      </c>
      <c r="M6" s="24">
        <f aca="true" t="shared" si="2" ref="M6:M27">(K6-F6)/F6*100</f>
        <v>-17.948529488969854</v>
      </c>
      <c r="N6" s="21">
        <v>143717</v>
      </c>
      <c r="O6" s="22">
        <f aca="true" t="shared" si="3" ref="O6:O28">N6-F6</f>
        <v>-46761</v>
      </c>
      <c r="P6" s="21">
        <v>130984</v>
      </c>
      <c r="Q6" s="22">
        <f aca="true" t="shared" si="4" ref="Q6:Q28">P6-F6</f>
        <v>-59494</v>
      </c>
      <c r="R6" s="21">
        <v>118448</v>
      </c>
      <c r="S6" s="23">
        <v>-72030</v>
      </c>
      <c r="T6" s="43">
        <f aca="true" t="shared" si="5" ref="T6:T27">(R6-F6)/F6*100</f>
        <v>-37.81539075378784</v>
      </c>
    </row>
    <row r="7" spans="1:20" s="10" customFormat="1" ht="13.5">
      <c r="A7" s="44" t="s">
        <v>28</v>
      </c>
      <c r="B7" s="45" t="s">
        <v>29</v>
      </c>
      <c r="C7" s="27">
        <v>5</v>
      </c>
      <c r="D7" s="46" t="s">
        <v>20</v>
      </c>
      <c r="E7" s="46" t="s">
        <v>27</v>
      </c>
      <c r="F7" s="47">
        <v>167324</v>
      </c>
      <c r="G7" s="47">
        <v>159086</v>
      </c>
      <c r="H7" s="30">
        <f t="shared" si="0"/>
        <v>-8238</v>
      </c>
      <c r="I7" s="47">
        <v>150899</v>
      </c>
      <c r="J7" s="30">
        <f t="shared" si="1"/>
        <v>-16425</v>
      </c>
      <c r="K7" s="47">
        <v>141739</v>
      </c>
      <c r="L7" s="31">
        <v>-25585</v>
      </c>
      <c r="M7" s="32">
        <f t="shared" si="2"/>
        <v>-15.290693504817002</v>
      </c>
      <c r="N7" s="47">
        <v>132047</v>
      </c>
      <c r="O7" s="30">
        <f t="shared" si="3"/>
        <v>-35277</v>
      </c>
      <c r="P7" s="47">
        <v>122305</v>
      </c>
      <c r="Q7" s="30">
        <f t="shared" si="4"/>
        <v>-45019</v>
      </c>
      <c r="R7" s="47">
        <v>112806</v>
      </c>
      <c r="S7" s="31">
        <v>-54518</v>
      </c>
      <c r="T7" s="48">
        <f t="shared" si="5"/>
        <v>-32.58229542683655</v>
      </c>
    </row>
    <row r="8" spans="1:20" s="10" customFormat="1" ht="13.5">
      <c r="A8" s="44" t="s">
        <v>30</v>
      </c>
      <c r="B8" s="45" t="s">
        <v>31</v>
      </c>
      <c r="C8" s="27">
        <v>5</v>
      </c>
      <c r="D8" s="46" t="s">
        <v>20</v>
      </c>
      <c r="E8" s="46" t="s">
        <v>27</v>
      </c>
      <c r="F8" s="47">
        <v>173983</v>
      </c>
      <c r="G8" s="47">
        <v>166307</v>
      </c>
      <c r="H8" s="30">
        <f t="shared" si="0"/>
        <v>-7676</v>
      </c>
      <c r="I8" s="47">
        <v>158123</v>
      </c>
      <c r="J8" s="30">
        <f t="shared" si="1"/>
        <v>-15860</v>
      </c>
      <c r="K8" s="47">
        <v>148997</v>
      </c>
      <c r="L8" s="31">
        <v>-24986</v>
      </c>
      <c r="M8" s="32">
        <f t="shared" si="2"/>
        <v>-14.36117321807303</v>
      </c>
      <c r="N8" s="47">
        <v>139332</v>
      </c>
      <c r="O8" s="30">
        <f t="shared" si="3"/>
        <v>-34651</v>
      </c>
      <c r="P8" s="47">
        <v>129446</v>
      </c>
      <c r="Q8" s="30">
        <f t="shared" si="4"/>
        <v>-44537</v>
      </c>
      <c r="R8" s="47">
        <v>119585</v>
      </c>
      <c r="S8" s="31">
        <v>-54398</v>
      </c>
      <c r="T8" s="48">
        <f t="shared" si="5"/>
        <v>-31.26627314162878</v>
      </c>
    </row>
    <row r="9" spans="1:20" s="10" customFormat="1" ht="13.5">
      <c r="A9" s="44" t="s">
        <v>32</v>
      </c>
      <c r="B9" s="45" t="s">
        <v>33</v>
      </c>
      <c r="C9" s="27">
        <v>5</v>
      </c>
      <c r="D9" s="46" t="s">
        <v>20</v>
      </c>
      <c r="E9" s="46" t="s">
        <v>27</v>
      </c>
      <c r="F9" s="47">
        <v>150225</v>
      </c>
      <c r="G9" s="47">
        <v>143859</v>
      </c>
      <c r="H9" s="30">
        <f t="shared" si="0"/>
        <v>-6366</v>
      </c>
      <c r="I9" s="47">
        <v>136713</v>
      </c>
      <c r="J9" s="30">
        <f t="shared" si="1"/>
        <v>-13512</v>
      </c>
      <c r="K9" s="47">
        <v>128798</v>
      </c>
      <c r="L9" s="31">
        <v>-21427</v>
      </c>
      <c r="M9" s="32">
        <f t="shared" si="2"/>
        <v>-14.263271759028123</v>
      </c>
      <c r="N9" s="47">
        <v>120583</v>
      </c>
      <c r="O9" s="30">
        <f t="shared" si="3"/>
        <v>-29642</v>
      </c>
      <c r="P9" s="47">
        <v>112324</v>
      </c>
      <c r="Q9" s="30">
        <f t="shared" si="4"/>
        <v>-37901</v>
      </c>
      <c r="R9" s="47">
        <v>103939</v>
      </c>
      <c r="S9" s="31">
        <v>-46286</v>
      </c>
      <c r="T9" s="48">
        <f t="shared" si="5"/>
        <v>-30.811116658345817</v>
      </c>
    </row>
    <row r="10" spans="1:20" s="10" customFormat="1" ht="13.5">
      <c r="A10" s="44" t="s">
        <v>34</v>
      </c>
      <c r="B10" s="45" t="s">
        <v>35</v>
      </c>
      <c r="C10" s="27">
        <v>5</v>
      </c>
      <c r="D10" s="46" t="s">
        <v>20</v>
      </c>
      <c r="E10" s="46" t="s">
        <v>27</v>
      </c>
      <c r="F10" s="47">
        <v>152387</v>
      </c>
      <c r="G10" s="47">
        <v>146373</v>
      </c>
      <c r="H10" s="30">
        <f t="shared" si="0"/>
        <v>-6014</v>
      </c>
      <c r="I10" s="47">
        <v>139766</v>
      </c>
      <c r="J10" s="30">
        <f t="shared" si="1"/>
        <v>-12621</v>
      </c>
      <c r="K10" s="47">
        <v>132135</v>
      </c>
      <c r="L10" s="31">
        <v>-20252</v>
      </c>
      <c r="M10" s="32">
        <f t="shared" si="2"/>
        <v>-13.289847559174994</v>
      </c>
      <c r="N10" s="47">
        <v>123878</v>
      </c>
      <c r="O10" s="30">
        <f t="shared" si="3"/>
        <v>-28509</v>
      </c>
      <c r="P10" s="47">
        <v>115373</v>
      </c>
      <c r="Q10" s="30">
        <f t="shared" si="4"/>
        <v>-37014</v>
      </c>
      <c r="R10" s="47">
        <v>106692</v>
      </c>
      <c r="S10" s="31">
        <v>-45695</v>
      </c>
      <c r="T10" s="33">
        <f t="shared" si="5"/>
        <v>-29.986153674526044</v>
      </c>
    </row>
    <row r="11" spans="1:20" s="10" customFormat="1" ht="13.5">
      <c r="A11" s="44" t="s">
        <v>36</v>
      </c>
      <c r="B11" s="45" t="s">
        <v>37</v>
      </c>
      <c r="C11" s="27">
        <v>5</v>
      </c>
      <c r="D11" s="46" t="s">
        <v>20</v>
      </c>
      <c r="E11" s="46" t="s">
        <v>27</v>
      </c>
      <c r="F11" s="47">
        <v>189043</v>
      </c>
      <c r="G11" s="47">
        <v>182970</v>
      </c>
      <c r="H11" s="30">
        <f t="shared" si="0"/>
        <v>-6073</v>
      </c>
      <c r="I11" s="47">
        <v>175922</v>
      </c>
      <c r="J11" s="30">
        <f t="shared" si="1"/>
        <v>-13121</v>
      </c>
      <c r="K11" s="47">
        <v>167777</v>
      </c>
      <c r="L11" s="31">
        <v>-21266</v>
      </c>
      <c r="M11" s="32">
        <f t="shared" si="2"/>
        <v>-11.249292489010438</v>
      </c>
      <c r="N11" s="47">
        <v>158920</v>
      </c>
      <c r="O11" s="30">
        <f t="shared" si="3"/>
        <v>-30123</v>
      </c>
      <c r="P11" s="47">
        <v>149715</v>
      </c>
      <c r="Q11" s="30">
        <f t="shared" si="4"/>
        <v>-39328</v>
      </c>
      <c r="R11" s="47">
        <v>140209</v>
      </c>
      <c r="S11" s="31">
        <v>-48834</v>
      </c>
      <c r="T11" s="33">
        <f t="shared" si="5"/>
        <v>-25.832218066789036</v>
      </c>
    </row>
    <row r="12" spans="1:20" s="10" customFormat="1" ht="13.5">
      <c r="A12" s="44" t="s">
        <v>38</v>
      </c>
      <c r="B12" s="45" t="s">
        <v>39</v>
      </c>
      <c r="C12" s="27">
        <v>5</v>
      </c>
      <c r="D12" s="49" t="s">
        <v>20</v>
      </c>
      <c r="E12" s="49" t="s">
        <v>27</v>
      </c>
      <c r="F12" s="47">
        <v>170580</v>
      </c>
      <c r="G12" s="47">
        <v>167170</v>
      </c>
      <c r="H12" s="30">
        <f t="shared" si="0"/>
        <v>-3410</v>
      </c>
      <c r="I12" s="47">
        <v>162944</v>
      </c>
      <c r="J12" s="30">
        <f t="shared" si="1"/>
        <v>-7636</v>
      </c>
      <c r="K12" s="47">
        <v>157229</v>
      </c>
      <c r="L12" s="31">
        <v>-13351</v>
      </c>
      <c r="M12" s="32">
        <f t="shared" si="2"/>
        <v>-7.826826122640404</v>
      </c>
      <c r="N12" s="47">
        <v>150320</v>
      </c>
      <c r="O12" s="30">
        <f t="shared" si="3"/>
        <v>-20260</v>
      </c>
      <c r="P12" s="47">
        <v>142472</v>
      </c>
      <c r="Q12" s="30">
        <f t="shared" si="4"/>
        <v>-28108</v>
      </c>
      <c r="R12" s="47">
        <v>133894</v>
      </c>
      <c r="S12" s="31">
        <v>-36686</v>
      </c>
      <c r="T12" s="33">
        <f t="shared" si="5"/>
        <v>-21.506624457732443</v>
      </c>
    </row>
    <row r="13" spans="1:20" s="10" customFormat="1" ht="13.5">
      <c r="A13" s="44" t="s">
        <v>40</v>
      </c>
      <c r="B13" s="45" t="s">
        <v>41</v>
      </c>
      <c r="C13" s="27">
        <v>5</v>
      </c>
      <c r="D13" s="46" t="s">
        <v>20</v>
      </c>
      <c r="E13" s="46" t="s">
        <v>27</v>
      </c>
      <c r="F13" s="47">
        <v>163651</v>
      </c>
      <c r="G13" s="47">
        <v>159612</v>
      </c>
      <c r="H13" s="30">
        <f t="shared" si="0"/>
        <v>-4039</v>
      </c>
      <c r="I13" s="47">
        <v>154796</v>
      </c>
      <c r="J13" s="30">
        <f t="shared" si="1"/>
        <v>-8855</v>
      </c>
      <c r="K13" s="47">
        <v>148954</v>
      </c>
      <c r="L13" s="31">
        <v>-14697</v>
      </c>
      <c r="M13" s="32">
        <f t="shared" si="2"/>
        <v>-8.980696726570567</v>
      </c>
      <c r="N13" s="47">
        <v>142650</v>
      </c>
      <c r="O13" s="30">
        <f t="shared" si="3"/>
        <v>-21001</v>
      </c>
      <c r="P13" s="47">
        <v>136153</v>
      </c>
      <c r="Q13" s="30">
        <f t="shared" si="4"/>
        <v>-27498</v>
      </c>
      <c r="R13" s="47">
        <v>129368</v>
      </c>
      <c r="S13" s="31">
        <v>-34283</v>
      </c>
      <c r="T13" s="33">
        <f t="shared" si="5"/>
        <v>-20.9488484641096</v>
      </c>
    </row>
    <row r="14" spans="1:20" s="10" customFormat="1" ht="13.5">
      <c r="A14" s="44" t="s">
        <v>42</v>
      </c>
      <c r="B14" s="45" t="s">
        <v>43</v>
      </c>
      <c r="C14" s="27">
        <v>5</v>
      </c>
      <c r="D14" s="46" t="s">
        <v>20</v>
      </c>
      <c r="E14" s="46" t="s">
        <v>27</v>
      </c>
      <c r="F14" s="47">
        <v>204675</v>
      </c>
      <c r="G14" s="47">
        <v>200862</v>
      </c>
      <c r="H14" s="30">
        <f t="shared" si="0"/>
        <v>-3813</v>
      </c>
      <c r="I14" s="47">
        <v>195786</v>
      </c>
      <c r="J14" s="30">
        <f t="shared" si="1"/>
        <v>-8889</v>
      </c>
      <c r="K14" s="47">
        <v>189254</v>
      </c>
      <c r="L14" s="31">
        <v>-15421</v>
      </c>
      <c r="M14" s="32">
        <f t="shared" si="2"/>
        <v>-7.534383779162086</v>
      </c>
      <c r="N14" s="47">
        <v>181494</v>
      </c>
      <c r="O14" s="30">
        <f t="shared" si="3"/>
        <v>-23181</v>
      </c>
      <c r="P14" s="47">
        <v>172591</v>
      </c>
      <c r="Q14" s="30">
        <f t="shared" si="4"/>
        <v>-32084</v>
      </c>
      <c r="R14" s="47">
        <v>162522</v>
      </c>
      <c r="S14" s="31">
        <v>-42153</v>
      </c>
      <c r="T14" s="33">
        <f t="shared" si="5"/>
        <v>-20.595089776474897</v>
      </c>
    </row>
    <row r="15" spans="1:20" s="10" customFormat="1" ht="13.5">
      <c r="A15" s="44" t="s">
        <v>44</v>
      </c>
      <c r="B15" s="45" t="s">
        <v>45</v>
      </c>
      <c r="C15" s="27">
        <v>5</v>
      </c>
      <c r="D15" s="46" t="s">
        <v>20</v>
      </c>
      <c r="E15" s="46" t="s">
        <v>27</v>
      </c>
      <c r="F15" s="47">
        <v>196603</v>
      </c>
      <c r="G15" s="47">
        <v>192685</v>
      </c>
      <c r="H15" s="30">
        <f t="shared" si="0"/>
        <v>-3918</v>
      </c>
      <c r="I15" s="47">
        <v>187667</v>
      </c>
      <c r="J15" s="30">
        <f t="shared" si="1"/>
        <v>-8936</v>
      </c>
      <c r="K15" s="47">
        <v>181232</v>
      </c>
      <c r="L15" s="31">
        <v>-15371</v>
      </c>
      <c r="M15" s="32">
        <f t="shared" si="2"/>
        <v>-7.818293718814057</v>
      </c>
      <c r="N15" s="47">
        <v>173745</v>
      </c>
      <c r="O15" s="30">
        <f t="shared" si="3"/>
        <v>-22858</v>
      </c>
      <c r="P15" s="47">
        <v>165580</v>
      </c>
      <c r="Q15" s="30">
        <f t="shared" si="4"/>
        <v>-31023</v>
      </c>
      <c r="R15" s="47">
        <v>156898</v>
      </c>
      <c r="S15" s="31">
        <v>-39705</v>
      </c>
      <c r="T15" s="33">
        <f t="shared" si="5"/>
        <v>-20.195520922875033</v>
      </c>
    </row>
    <row r="16" spans="1:20" s="10" customFormat="1" ht="13.5">
      <c r="A16" s="44" t="s">
        <v>46</v>
      </c>
      <c r="B16" s="45" t="s">
        <v>47</v>
      </c>
      <c r="C16" s="27">
        <v>5</v>
      </c>
      <c r="D16" s="46" t="s">
        <v>20</v>
      </c>
      <c r="E16" s="46" t="s">
        <v>27</v>
      </c>
      <c r="F16" s="50">
        <v>170955</v>
      </c>
      <c r="G16" s="50">
        <v>167851</v>
      </c>
      <c r="H16" s="30">
        <f t="shared" si="0"/>
        <v>-3104</v>
      </c>
      <c r="I16" s="50">
        <v>163537</v>
      </c>
      <c r="J16" s="30">
        <f t="shared" si="1"/>
        <v>-7418</v>
      </c>
      <c r="K16" s="50">
        <v>158275</v>
      </c>
      <c r="L16" s="31">
        <v>-12680</v>
      </c>
      <c r="M16" s="32">
        <f t="shared" si="2"/>
        <v>-7.417156561668276</v>
      </c>
      <c r="N16" s="50">
        <v>152316</v>
      </c>
      <c r="O16" s="30">
        <f t="shared" si="3"/>
        <v>-18639</v>
      </c>
      <c r="P16" s="50">
        <v>146027</v>
      </c>
      <c r="Q16" s="30">
        <f t="shared" si="4"/>
        <v>-24928</v>
      </c>
      <c r="R16" s="50">
        <v>139320</v>
      </c>
      <c r="S16" s="31">
        <v>-31635</v>
      </c>
      <c r="T16" s="33">
        <f t="shared" si="5"/>
        <v>-18.504869702553304</v>
      </c>
    </row>
    <row r="17" spans="1:20" s="10" customFormat="1" ht="13.5">
      <c r="A17" s="44" t="s">
        <v>48</v>
      </c>
      <c r="B17" s="45" t="s">
        <v>49</v>
      </c>
      <c r="C17" s="27">
        <v>5</v>
      </c>
      <c r="D17" s="46" t="s">
        <v>20</v>
      </c>
      <c r="E17" s="46" t="s">
        <v>27</v>
      </c>
      <c r="F17" s="47">
        <v>151240</v>
      </c>
      <c r="G17" s="47">
        <v>150122</v>
      </c>
      <c r="H17" s="30">
        <f t="shared" si="0"/>
        <v>-1118</v>
      </c>
      <c r="I17" s="47">
        <v>147789</v>
      </c>
      <c r="J17" s="30">
        <f t="shared" si="1"/>
        <v>-3451</v>
      </c>
      <c r="K17" s="47">
        <v>144090</v>
      </c>
      <c r="L17" s="31">
        <v>-7150</v>
      </c>
      <c r="M17" s="32">
        <f t="shared" si="2"/>
        <v>-4.727585294895531</v>
      </c>
      <c r="N17" s="47">
        <v>138978</v>
      </c>
      <c r="O17" s="30">
        <f t="shared" si="3"/>
        <v>-12262</v>
      </c>
      <c r="P17" s="47">
        <v>132654</v>
      </c>
      <c r="Q17" s="30">
        <f t="shared" si="4"/>
        <v>-18586</v>
      </c>
      <c r="R17" s="47">
        <v>125407</v>
      </c>
      <c r="S17" s="31">
        <v>-25833</v>
      </c>
      <c r="T17" s="33">
        <f t="shared" si="5"/>
        <v>-17.08079873049458</v>
      </c>
    </row>
    <row r="18" spans="1:20" s="10" customFormat="1" ht="13.5">
      <c r="A18" s="44" t="s">
        <v>50</v>
      </c>
      <c r="B18" s="45" t="s">
        <v>51</v>
      </c>
      <c r="C18" s="27">
        <v>5</v>
      </c>
      <c r="D18" s="46" t="s">
        <v>20</v>
      </c>
      <c r="E18" s="46" t="s">
        <v>27</v>
      </c>
      <c r="F18" s="47">
        <v>267833</v>
      </c>
      <c r="G18" s="47">
        <v>264782</v>
      </c>
      <c r="H18" s="30">
        <f t="shared" si="0"/>
        <v>-3051</v>
      </c>
      <c r="I18" s="47">
        <v>259752</v>
      </c>
      <c r="J18" s="30">
        <f t="shared" si="1"/>
        <v>-8081</v>
      </c>
      <c r="K18" s="47">
        <v>252657</v>
      </c>
      <c r="L18" s="31">
        <v>-15176</v>
      </c>
      <c r="M18" s="32">
        <f t="shared" si="2"/>
        <v>-5.666217381726673</v>
      </c>
      <c r="N18" s="47">
        <v>243780</v>
      </c>
      <c r="O18" s="30">
        <f t="shared" si="3"/>
        <v>-24053</v>
      </c>
      <c r="P18" s="47">
        <v>233681</v>
      </c>
      <c r="Q18" s="30">
        <f t="shared" si="4"/>
        <v>-34152</v>
      </c>
      <c r="R18" s="47">
        <v>222693</v>
      </c>
      <c r="S18" s="31">
        <v>-45140</v>
      </c>
      <c r="T18" s="33">
        <f t="shared" si="5"/>
        <v>-16.85378575455601</v>
      </c>
    </row>
    <row r="19" spans="1:20" s="10" customFormat="1" ht="13.5">
      <c r="A19" s="44" t="s">
        <v>52</v>
      </c>
      <c r="B19" s="45" t="s">
        <v>53</v>
      </c>
      <c r="C19" s="27">
        <v>5</v>
      </c>
      <c r="D19" s="46" t="s">
        <v>20</v>
      </c>
      <c r="E19" s="46" t="s">
        <v>27</v>
      </c>
      <c r="F19" s="47">
        <v>241361</v>
      </c>
      <c r="G19" s="47">
        <v>238223</v>
      </c>
      <c r="H19" s="30">
        <f t="shared" si="0"/>
        <v>-3138</v>
      </c>
      <c r="I19" s="47">
        <v>233890</v>
      </c>
      <c r="J19" s="30">
        <f t="shared" si="1"/>
        <v>-7471</v>
      </c>
      <c r="K19" s="47">
        <v>227915</v>
      </c>
      <c r="L19" s="31">
        <v>-13446</v>
      </c>
      <c r="M19" s="32">
        <f t="shared" si="2"/>
        <v>-5.570908307473038</v>
      </c>
      <c r="N19" s="47">
        <v>220750</v>
      </c>
      <c r="O19" s="30">
        <f t="shared" si="3"/>
        <v>-20611</v>
      </c>
      <c r="P19" s="47">
        <v>212809</v>
      </c>
      <c r="Q19" s="30">
        <f t="shared" si="4"/>
        <v>-28552</v>
      </c>
      <c r="R19" s="47">
        <v>204338</v>
      </c>
      <c r="S19" s="31">
        <v>-37023</v>
      </c>
      <c r="T19" s="33">
        <f t="shared" si="5"/>
        <v>-15.339263592709676</v>
      </c>
    </row>
    <row r="20" spans="1:20" s="10" customFormat="1" ht="13.5">
      <c r="A20" s="44" t="s">
        <v>54</v>
      </c>
      <c r="B20" s="45" t="s">
        <v>55</v>
      </c>
      <c r="C20" s="27">
        <v>5</v>
      </c>
      <c r="D20" s="46" t="s">
        <v>20</v>
      </c>
      <c r="E20" s="46" t="s">
        <v>27</v>
      </c>
      <c r="F20" s="47">
        <v>297357</v>
      </c>
      <c r="G20" s="47">
        <v>294474</v>
      </c>
      <c r="H20" s="30">
        <f t="shared" si="0"/>
        <v>-2883</v>
      </c>
      <c r="I20" s="47">
        <v>289520</v>
      </c>
      <c r="J20" s="30">
        <f t="shared" si="1"/>
        <v>-7837</v>
      </c>
      <c r="K20" s="47">
        <v>282379</v>
      </c>
      <c r="L20" s="31">
        <v>-14978</v>
      </c>
      <c r="M20" s="32">
        <f t="shared" si="2"/>
        <v>-5.0370430156344055</v>
      </c>
      <c r="N20" s="47">
        <v>273543</v>
      </c>
      <c r="O20" s="30">
        <f t="shared" si="3"/>
        <v>-23814</v>
      </c>
      <c r="P20" s="47">
        <v>263357</v>
      </c>
      <c r="Q20" s="30">
        <f t="shared" si="4"/>
        <v>-34000</v>
      </c>
      <c r="R20" s="47">
        <v>252268</v>
      </c>
      <c r="S20" s="31">
        <v>-45089</v>
      </c>
      <c r="T20" s="33">
        <f t="shared" si="5"/>
        <v>-15.16325494271196</v>
      </c>
    </row>
    <row r="21" spans="1:20" s="10" customFormat="1" ht="13.5">
      <c r="A21" s="44" t="s">
        <v>56</v>
      </c>
      <c r="B21" s="45" t="s">
        <v>57</v>
      </c>
      <c r="C21" s="27">
        <v>5</v>
      </c>
      <c r="D21" s="46" t="s">
        <v>20</v>
      </c>
      <c r="E21" s="46" t="s">
        <v>27</v>
      </c>
      <c r="F21" s="47">
        <v>280255</v>
      </c>
      <c r="G21" s="47">
        <v>280013</v>
      </c>
      <c r="H21" s="30">
        <f t="shared" si="0"/>
        <v>-242</v>
      </c>
      <c r="I21" s="47">
        <v>277163</v>
      </c>
      <c r="J21" s="30">
        <f t="shared" si="1"/>
        <v>-3092</v>
      </c>
      <c r="K21" s="47">
        <v>271603</v>
      </c>
      <c r="L21" s="31">
        <v>-8652</v>
      </c>
      <c r="M21" s="32">
        <f t="shared" si="2"/>
        <v>-3.0871884533728213</v>
      </c>
      <c r="N21" s="47">
        <v>263566</v>
      </c>
      <c r="O21" s="30">
        <f t="shared" si="3"/>
        <v>-16689</v>
      </c>
      <c r="P21" s="47">
        <v>253438</v>
      </c>
      <c r="Q21" s="30">
        <f t="shared" si="4"/>
        <v>-26817</v>
      </c>
      <c r="R21" s="47">
        <v>241597</v>
      </c>
      <c r="S21" s="31">
        <v>-38658</v>
      </c>
      <c r="T21" s="33">
        <f t="shared" si="5"/>
        <v>-13.793866300333624</v>
      </c>
    </row>
    <row r="22" spans="1:20" s="10" customFormat="1" ht="13.5">
      <c r="A22" s="44" t="s">
        <v>58</v>
      </c>
      <c r="B22" s="45" t="s">
        <v>59</v>
      </c>
      <c r="C22" s="27">
        <v>5</v>
      </c>
      <c r="D22" s="46" t="s">
        <v>20</v>
      </c>
      <c r="E22" s="46" t="s">
        <v>27</v>
      </c>
      <c r="F22" s="47">
        <v>288538</v>
      </c>
      <c r="G22" s="47">
        <v>287396</v>
      </c>
      <c r="H22" s="30">
        <f t="shared" si="0"/>
        <v>-1142</v>
      </c>
      <c r="I22" s="47">
        <v>283391</v>
      </c>
      <c r="J22" s="30">
        <f t="shared" si="1"/>
        <v>-5147</v>
      </c>
      <c r="K22" s="47">
        <v>277116</v>
      </c>
      <c r="L22" s="31">
        <v>-11422</v>
      </c>
      <c r="M22" s="32">
        <f t="shared" si="2"/>
        <v>-3.9585773797558725</v>
      </c>
      <c r="N22" s="47">
        <v>269269</v>
      </c>
      <c r="O22" s="30">
        <f t="shared" si="3"/>
        <v>-19269</v>
      </c>
      <c r="P22" s="47">
        <v>260404</v>
      </c>
      <c r="Q22" s="30">
        <f t="shared" si="4"/>
        <v>-28134</v>
      </c>
      <c r="R22" s="47">
        <v>250499</v>
      </c>
      <c r="S22" s="31">
        <v>-38039</v>
      </c>
      <c r="T22" s="33">
        <f t="shared" si="5"/>
        <v>-13.183358864343692</v>
      </c>
    </row>
    <row r="23" spans="1:20" s="10" customFormat="1" ht="13.5">
      <c r="A23" s="25" t="s">
        <v>60</v>
      </c>
      <c r="B23" s="26" t="s">
        <v>61</v>
      </c>
      <c r="C23" s="27">
        <v>5</v>
      </c>
      <c r="D23" s="28" t="s">
        <v>20</v>
      </c>
      <c r="E23" s="28" t="s">
        <v>27</v>
      </c>
      <c r="F23" s="29">
        <v>199297</v>
      </c>
      <c r="G23" s="29">
        <v>199302</v>
      </c>
      <c r="H23" s="30">
        <f t="shared" si="0"/>
        <v>5</v>
      </c>
      <c r="I23" s="29">
        <v>197236</v>
      </c>
      <c r="J23" s="30">
        <f t="shared" si="1"/>
        <v>-2061</v>
      </c>
      <c r="K23" s="29">
        <v>194048</v>
      </c>
      <c r="L23" s="31">
        <v>-5249</v>
      </c>
      <c r="M23" s="32">
        <f t="shared" si="2"/>
        <v>-2.633757658168462</v>
      </c>
      <c r="N23" s="29">
        <v>189856</v>
      </c>
      <c r="O23" s="30">
        <f t="shared" si="3"/>
        <v>-9441</v>
      </c>
      <c r="P23" s="29">
        <v>184955</v>
      </c>
      <c r="Q23" s="30">
        <f t="shared" si="4"/>
        <v>-14342</v>
      </c>
      <c r="R23" s="29">
        <v>179230</v>
      </c>
      <c r="S23" s="31">
        <v>-20067</v>
      </c>
      <c r="T23" s="33">
        <f t="shared" si="5"/>
        <v>-10.068892155928086</v>
      </c>
    </row>
    <row r="24" spans="1:20" s="10" customFormat="1" ht="13.5">
      <c r="A24" s="44" t="s">
        <v>62</v>
      </c>
      <c r="B24" s="45" t="s">
        <v>63</v>
      </c>
      <c r="C24" s="27">
        <v>5</v>
      </c>
      <c r="D24" s="46" t="s">
        <v>20</v>
      </c>
      <c r="E24" s="46" t="s">
        <v>27</v>
      </c>
      <c r="F24" s="47">
        <v>168973</v>
      </c>
      <c r="G24" s="47">
        <v>170264</v>
      </c>
      <c r="H24" s="30">
        <f t="shared" si="0"/>
        <v>1291</v>
      </c>
      <c r="I24" s="47">
        <v>168902</v>
      </c>
      <c r="J24" s="30">
        <f t="shared" si="1"/>
        <v>-71</v>
      </c>
      <c r="K24" s="47">
        <v>166265</v>
      </c>
      <c r="L24" s="31">
        <v>-2708</v>
      </c>
      <c r="M24" s="32">
        <f t="shared" si="2"/>
        <v>-1.6026229042509748</v>
      </c>
      <c r="N24" s="47">
        <v>162813</v>
      </c>
      <c r="O24" s="30">
        <f t="shared" si="3"/>
        <v>-6160</v>
      </c>
      <c r="P24" s="47">
        <v>158741</v>
      </c>
      <c r="Q24" s="30">
        <f t="shared" si="4"/>
        <v>-10232</v>
      </c>
      <c r="R24" s="47">
        <v>153904</v>
      </c>
      <c r="S24" s="31">
        <v>-15069</v>
      </c>
      <c r="T24" s="33">
        <f t="shared" si="5"/>
        <v>-8.917992815420215</v>
      </c>
    </row>
    <row r="25" spans="1:20" s="10" customFormat="1" ht="13.5">
      <c r="A25" s="44" t="s">
        <v>64</v>
      </c>
      <c r="B25" s="45" t="s">
        <v>65</v>
      </c>
      <c r="C25" s="27">
        <v>5</v>
      </c>
      <c r="D25" s="46" t="s">
        <v>20</v>
      </c>
      <c r="E25" s="46" t="s">
        <v>27</v>
      </c>
      <c r="F25" s="47">
        <v>160150</v>
      </c>
      <c r="G25" s="47">
        <v>162815</v>
      </c>
      <c r="H25" s="30">
        <f t="shared" si="0"/>
        <v>2665</v>
      </c>
      <c r="I25" s="47">
        <v>163470</v>
      </c>
      <c r="J25" s="30">
        <f t="shared" si="1"/>
        <v>3320</v>
      </c>
      <c r="K25" s="47">
        <v>162707</v>
      </c>
      <c r="L25" s="31">
        <v>2557</v>
      </c>
      <c r="M25" s="32">
        <f t="shared" si="2"/>
        <v>1.5966281610989699</v>
      </c>
      <c r="N25" s="47">
        <v>160703</v>
      </c>
      <c r="O25" s="30">
        <f t="shared" si="3"/>
        <v>553</v>
      </c>
      <c r="P25" s="47">
        <v>157697</v>
      </c>
      <c r="Q25" s="30">
        <f t="shared" si="4"/>
        <v>-2453</v>
      </c>
      <c r="R25" s="47">
        <v>153788</v>
      </c>
      <c r="S25" s="31">
        <v>-6362</v>
      </c>
      <c r="T25" s="33">
        <f t="shared" si="5"/>
        <v>-3.972525757102716</v>
      </c>
    </row>
    <row r="26" spans="1:20" s="10" customFormat="1" ht="13.5">
      <c r="A26" s="44" t="s">
        <v>66</v>
      </c>
      <c r="B26" s="45" t="s">
        <v>67</v>
      </c>
      <c r="C26" s="27">
        <v>5</v>
      </c>
      <c r="D26" s="46" t="s">
        <v>20</v>
      </c>
      <c r="E26" s="46" t="s">
        <v>27</v>
      </c>
      <c r="F26" s="47">
        <v>193114</v>
      </c>
      <c r="G26" s="47">
        <v>197225</v>
      </c>
      <c r="H26" s="30">
        <f t="shared" si="0"/>
        <v>4111</v>
      </c>
      <c r="I26" s="47">
        <v>199099</v>
      </c>
      <c r="J26" s="30">
        <f t="shared" si="1"/>
        <v>5985</v>
      </c>
      <c r="K26" s="47">
        <v>199249</v>
      </c>
      <c r="L26" s="31">
        <v>6135</v>
      </c>
      <c r="M26" s="32">
        <f t="shared" si="2"/>
        <v>3.1768799776297936</v>
      </c>
      <c r="N26" s="47">
        <v>197915</v>
      </c>
      <c r="O26" s="30">
        <f t="shared" si="3"/>
        <v>4801</v>
      </c>
      <c r="P26" s="47">
        <v>195271</v>
      </c>
      <c r="Q26" s="30">
        <f t="shared" si="4"/>
        <v>2157</v>
      </c>
      <c r="R26" s="47">
        <v>191445</v>
      </c>
      <c r="S26" s="31">
        <v>-1669</v>
      </c>
      <c r="T26" s="33">
        <f t="shared" si="5"/>
        <v>-0.8642563459925225</v>
      </c>
    </row>
    <row r="27" spans="1:20" s="10" customFormat="1" ht="13.5">
      <c r="A27" s="44" t="s">
        <v>68</v>
      </c>
      <c r="B27" s="45" t="s">
        <v>69</v>
      </c>
      <c r="C27" s="27">
        <v>5</v>
      </c>
      <c r="D27" s="46" t="s">
        <v>20</v>
      </c>
      <c r="E27" s="46" t="s">
        <v>27</v>
      </c>
      <c r="F27" s="47">
        <v>184430</v>
      </c>
      <c r="G27" s="47">
        <v>189595</v>
      </c>
      <c r="H27" s="30">
        <f t="shared" si="0"/>
        <v>5165</v>
      </c>
      <c r="I27" s="47">
        <v>191886</v>
      </c>
      <c r="J27" s="30">
        <f t="shared" si="1"/>
        <v>7456</v>
      </c>
      <c r="K27" s="47">
        <v>193132</v>
      </c>
      <c r="L27" s="31">
        <v>8702</v>
      </c>
      <c r="M27" s="32">
        <f t="shared" si="2"/>
        <v>4.718321314319796</v>
      </c>
      <c r="N27" s="47">
        <v>193140</v>
      </c>
      <c r="O27" s="30">
        <f t="shared" si="3"/>
        <v>8710</v>
      </c>
      <c r="P27" s="47">
        <v>191744</v>
      </c>
      <c r="Q27" s="30">
        <f t="shared" si="4"/>
        <v>7314</v>
      </c>
      <c r="R27" s="47">
        <v>188976</v>
      </c>
      <c r="S27" s="31">
        <v>4546</v>
      </c>
      <c r="T27" s="33">
        <f t="shared" si="5"/>
        <v>2.464891828878165</v>
      </c>
    </row>
    <row r="28" spans="1:20" s="10" customFormat="1" ht="13.5">
      <c r="A28" s="34" t="s">
        <v>21</v>
      </c>
      <c r="B28" s="35">
        <v>22</v>
      </c>
      <c r="C28" s="36"/>
      <c r="D28" s="51" t="s">
        <v>22</v>
      </c>
      <c r="E28" s="51"/>
      <c r="F28" s="37">
        <v>198293.27272727274</v>
      </c>
      <c r="G28" s="37">
        <v>195448.86363636365</v>
      </c>
      <c r="H28" s="38">
        <f t="shared" si="0"/>
        <v>-2844.4090909090883</v>
      </c>
      <c r="I28" s="37">
        <v>191197.54545454544</v>
      </c>
      <c r="J28" s="38">
        <f t="shared" si="1"/>
        <v>-7095.727272727294</v>
      </c>
      <c r="K28" s="37">
        <v>185538.22727272726</v>
      </c>
      <c r="L28" s="39">
        <v>-12755.045454545454</v>
      </c>
      <c r="M28" s="40">
        <v>-6.432414614533302</v>
      </c>
      <c r="N28" s="37">
        <v>178787.04545454544</v>
      </c>
      <c r="O28" s="38">
        <f t="shared" si="3"/>
        <v>-19506.227272727294</v>
      </c>
      <c r="P28" s="37">
        <v>171260.04545454544</v>
      </c>
      <c r="Q28" s="38">
        <f t="shared" si="4"/>
        <v>-27033.227272727294</v>
      </c>
      <c r="R28" s="37">
        <v>163083</v>
      </c>
      <c r="S28" s="39">
        <v>-35210.272727272735</v>
      </c>
      <c r="T28" s="41">
        <v>-17.756665288236988</v>
      </c>
    </row>
  </sheetData>
  <mergeCells count="12">
    <mergeCell ref="A3:B5"/>
    <mergeCell ref="C3:C5"/>
    <mergeCell ref="D3:D5"/>
    <mergeCell ref="E3:E5"/>
    <mergeCell ref="D28:E28"/>
    <mergeCell ref="F3:T3"/>
    <mergeCell ref="G4:H4"/>
    <mergeCell ref="I4:J4"/>
    <mergeCell ref="K4:M4"/>
    <mergeCell ref="N4:O4"/>
    <mergeCell ref="P4:Q4"/>
    <mergeCell ref="R4:T4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dora</dc:creator>
  <cp:keywords/>
  <dc:description/>
  <cp:lastModifiedBy>dora</cp:lastModifiedBy>
  <dcterms:created xsi:type="dcterms:W3CDTF">2010-09-28T01:30:01Z</dcterms:created>
  <dcterms:modified xsi:type="dcterms:W3CDTF">2010-09-30T07:33:13Z</dcterms:modified>
  <cp:category/>
  <cp:version/>
  <cp:contentType/>
  <cp:contentStatus/>
</cp:coreProperties>
</file>