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1155" windowWidth="18315" windowHeight="9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<sst xmlns="http://schemas.openxmlformats.org/spreadsheetml/2006/main" count="60" uniqueCount="38">
  <si>
    <t>人口変動への対応【人口減少(率)の状況】</t>
  </si>
  <si>
    <t>：減少率　５０％以上</t>
  </si>
  <si>
    <t>：減少率３０～５０％</t>
  </si>
  <si>
    <t>：2005年(前回国調)対増減数、増減率</t>
  </si>
  <si>
    <t>合併修正済み（平成２２，３，３１）</t>
  </si>
  <si>
    <t>市 区 町 村</t>
  </si>
  <si>
    <t>団体区分</t>
  </si>
  <si>
    <t>人口段階区分</t>
  </si>
  <si>
    <t>産業構造区分</t>
  </si>
  <si>
    <t>人口総数：推計（平成２０年１２月推計）</t>
  </si>
  <si>
    <t>2005年</t>
  </si>
  <si>
    <t>2010年</t>
  </si>
  <si>
    <t>2015年</t>
  </si>
  <si>
    <t>2020年</t>
  </si>
  <si>
    <t>2025年</t>
  </si>
  <si>
    <t>2030年</t>
  </si>
  <si>
    <t>2035年</t>
  </si>
  <si>
    <t>人口</t>
  </si>
  <si>
    <t>対05年増減数</t>
  </si>
  <si>
    <t>対０５増減率</t>
  </si>
  <si>
    <t>Ⅳ</t>
  </si>
  <si>
    <t>団体数</t>
  </si>
  <si>
    <t>平均値</t>
  </si>
  <si>
    <t>１９：市(5-Ⅳ－２)</t>
  </si>
  <si>
    <t>(人口１５万人以上：１次５%未満、３次６５％未満)</t>
  </si>
  <si>
    <t>08202</t>
  </si>
  <si>
    <t>日立市　　　　</t>
  </si>
  <si>
    <t>2</t>
  </si>
  <si>
    <t>16202</t>
  </si>
  <si>
    <t>高岡市　　　　</t>
  </si>
  <si>
    <t>09202</t>
  </si>
  <si>
    <t>足利市　　　　</t>
  </si>
  <si>
    <t>21202</t>
  </si>
  <si>
    <t>大垣市　　　　</t>
  </si>
  <si>
    <t>08221</t>
  </si>
  <si>
    <t>ひたちなか市　</t>
  </si>
  <si>
    <t>23212</t>
  </si>
  <si>
    <t>安城市　　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</si>
</sst>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;[Red]\-#,##0\ "/>
    <numFmt numFmtId="178" formatCode="0.00_ ;[Red]\-0.00\ "/>
    <numFmt numFmtId="179" formatCode="#,##0_);[Red]\(#,##0\)"/>
  </numFmts>
  <fonts count="13">
    <font>
      <sz val="11"/>
      <name val="ＭＳ Ｐゴシック"/>
      <family val="3"/>
    </font>
    <font>
      <sz val="9"/>
      <name val="ＭＳ 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9"/>
      <name val="Times New Roman"/>
      <family val="1"/>
    </font>
    <font>
      <b/>
      <sz val="9"/>
      <name val="ＭＳ 明朝"/>
      <family val="1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>
      <alignment/>
      <protection/>
    </xf>
    <xf numFmtId="0" fontId="2" fillId="0" borderId="0">
      <alignment/>
      <protection/>
    </xf>
  </cellStyleXfs>
  <cellXfs count="54">
    <xf numFmtId="0" fontId="0" fillId="0" borderId="0" xfId="0" applyAlignment="1">
      <alignment vertical="center"/>
    </xf>
    <xf numFmtId="49" fontId="1" fillId="0" borderId="0" xfId="21" applyNumberFormat="1" applyFont="1" applyFill="1" applyBorder="1">
      <alignment/>
      <protection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 wrapText="1"/>
    </xf>
    <xf numFmtId="176" fontId="0" fillId="2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79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" fillId="0" borderId="2" xfId="21" applyNumberFormat="1" applyFont="1" applyFill="1" applyBorder="1">
      <alignment/>
      <protection/>
    </xf>
    <xf numFmtId="176" fontId="1" fillId="0" borderId="2" xfId="21" applyNumberFormat="1" applyFont="1" applyFill="1" applyBorder="1">
      <alignment/>
      <protection/>
    </xf>
    <xf numFmtId="176" fontId="11" fillId="0" borderId="2" xfId="20" applyNumberFormat="1" applyFont="1" applyFill="1" applyBorder="1" applyAlignment="1">
      <alignment horizontal="center" vertical="center"/>
      <protection/>
    </xf>
    <xf numFmtId="49" fontId="11" fillId="0" borderId="2" xfId="20" applyNumberFormat="1" applyFont="1" applyFill="1" applyBorder="1" applyAlignment="1">
      <alignment horizontal="center"/>
      <protection/>
    </xf>
    <xf numFmtId="179" fontId="1" fillId="0" borderId="2" xfId="0" applyNumberFormat="1" applyFont="1" applyFill="1" applyBorder="1" applyAlignment="1">
      <alignment vertical="center"/>
    </xf>
    <xf numFmtId="177" fontId="1" fillId="0" borderId="2" xfId="0" applyNumberFormat="1" applyFont="1" applyFill="1" applyBorder="1" applyAlignment="1">
      <alignment vertical="center"/>
    </xf>
    <xf numFmtId="177" fontId="6" fillId="0" borderId="2" xfId="0" applyNumberFormat="1" applyFont="1" applyFill="1" applyBorder="1" applyAlignment="1">
      <alignment vertical="center"/>
    </xf>
    <xf numFmtId="178" fontId="5" fillId="0" borderId="2" xfId="0" applyNumberFormat="1" applyFont="1" applyFill="1" applyBorder="1" applyAlignment="1">
      <alignment vertical="center"/>
    </xf>
    <xf numFmtId="178" fontId="5" fillId="0" borderId="2" xfId="0" applyNumberFormat="1" applyFont="1" applyFill="1" applyBorder="1" applyAlignment="1">
      <alignment vertical="center" wrapText="1"/>
    </xf>
    <xf numFmtId="176" fontId="11" fillId="0" borderId="3" xfId="20" applyNumberFormat="1" applyFont="1" applyFill="1" applyBorder="1" applyAlignment="1">
      <alignment horizontal="center" vertical="center"/>
      <protection/>
    </xf>
    <xf numFmtId="177" fontId="1" fillId="0" borderId="3" xfId="0" applyNumberFormat="1" applyFont="1" applyFill="1" applyBorder="1" applyAlignment="1">
      <alignment vertical="center"/>
    </xf>
    <xf numFmtId="177" fontId="6" fillId="0" borderId="3" xfId="0" applyNumberFormat="1" applyFont="1" applyFill="1" applyBorder="1" applyAlignment="1">
      <alignment vertical="center"/>
    </xf>
    <xf numFmtId="178" fontId="5" fillId="0" borderId="3" xfId="0" applyNumberFormat="1" applyFont="1" applyFill="1" applyBorder="1" applyAlignment="1">
      <alignment vertical="center"/>
    </xf>
    <xf numFmtId="178" fontId="5" fillId="0" borderId="3" xfId="0" applyNumberFormat="1" applyFont="1" applyFill="1" applyBorder="1" applyAlignment="1">
      <alignment vertical="center" wrapText="1"/>
    </xf>
    <xf numFmtId="49" fontId="1" fillId="3" borderId="4" xfId="21" applyNumberFormat="1" applyFont="1" applyFill="1" applyBorder="1">
      <alignment/>
      <protection/>
    </xf>
    <xf numFmtId="176" fontId="1" fillId="3" borderId="4" xfId="21" applyNumberFormat="1" applyFont="1" applyFill="1" applyBorder="1">
      <alignment/>
      <protection/>
    </xf>
    <xf numFmtId="176" fontId="11" fillId="3" borderId="4" xfId="20" applyNumberFormat="1" applyFont="1" applyFill="1" applyBorder="1" applyAlignment="1">
      <alignment horizontal="center" vertical="center"/>
      <protection/>
    </xf>
    <xf numFmtId="179" fontId="1" fillId="3" borderId="4" xfId="0" applyNumberFormat="1" applyFont="1" applyFill="1" applyBorder="1" applyAlignment="1">
      <alignment vertical="center"/>
    </xf>
    <xf numFmtId="177" fontId="1" fillId="3" borderId="4" xfId="0" applyNumberFormat="1" applyFont="1" applyFill="1" applyBorder="1" applyAlignment="1">
      <alignment vertical="center"/>
    </xf>
    <xf numFmtId="177" fontId="6" fillId="3" borderId="4" xfId="0" applyNumberFormat="1" applyFont="1" applyFill="1" applyBorder="1" applyAlignment="1">
      <alignment vertical="center"/>
    </xf>
    <xf numFmtId="178" fontId="5" fillId="3" borderId="4" xfId="0" applyNumberFormat="1" applyFont="1" applyFill="1" applyBorder="1" applyAlignment="1">
      <alignment vertical="center"/>
    </xf>
    <xf numFmtId="178" fontId="5" fillId="3" borderId="4" xfId="0" applyNumberFormat="1" applyFont="1" applyFill="1" applyBorder="1" applyAlignment="1">
      <alignment vertical="center" wrapText="1"/>
    </xf>
    <xf numFmtId="49" fontId="1" fillId="0" borderId="3" xfId="21" applyNumberFormat="1" applyFont="1" applyFill="1" applyBorder="1">
      <alignment/>
      <protection/>
    </xf>
    <xf numFmtId="176" fontId="1" fillId="0" borderId="3" xfId="21" applyNumberFormat="1" applyFont="1" applyFill="1" applyBorder="1">
      <alignment/>
      <protection/>
    </xf>
    <xf numFmtId="49" fontId="11" fillId="0" borderId="3" xfId="20" applyNumberFormat="1" applyFont="1" applyFill="1" applyBorder="1" applyAlignment="1">
      <alignment horizontal="center"/>
      <protection/>
    </xf>
    <xf numFmtId="179" fontId="1" fillId="0" borderId="3" xfId="0" applyNumberFormat="1" applyFont="1" applyFill="1" applyBorder="1" applyAlignment="1">
      <alignment vertical="center"/>
    </xf>
    <xf numFmtId="49" fontId="11" fillId="3" borderId="4" xfId="20" applyNumberFormat="1" applyFont="1" applyFill="1" applyBorder="1" applyAlignment="1">
      <alignment horizontal="center"/>
      <protection/>
    </xf>
    <xf numFmtId="179" fontId="9" fillId="0" borderId="5" xfId="0" applyNumberFormat="1" applyFont="1" applyFill="1" applyBorder="1" applyAlignment="1">
      <alignment horizontal="center" vertical="center"/>
    </xf>
    <xf numFmtId="179" fontId="9" fillId="0" borderId="6" xfId="0" applyNumberFormat="1" applyFont="1" applyFill="1" applyBorder="1" applyAlignment="1">
      <alignment horizontal="center" vertical="center"/>
    </xf>
    <xf numFmtId="179" fontId="9" fillId="0" borderId="7" xfId="0" applyNumberFormat="1" applyFont="1" applyFill="1" applyBorder="1" applyAlignment="1">
      <alignment horizontal="center" vertical="center"/>
    </xf>
    <xf numFmtId="179" fontId="1" fillId="0" borderId="5" xfId="0" applyNumberFormat="1" applyFont="1" applyFill="1" applyBorder="1" applyAlignment="1">
      <alignment horizontal="center" vertical="center" wrapText="1"/>
    </xf>
    <xf numFmtId="179" fontId="1" fillId="0" borderId="7" xfId="0" applyNumberFormat="1" applyFont="1" applyFill="1" applyBorder="1" applyAlignment="1">
      <alignment horizontal="center" vertical="center" wrapText="1"/>
    </xf>
    <xf numFmtId="179" fontId="1" fillId="0" borderId="1" xfId="0" applyNumberFormat="1" applyFont="1" applyFill="1" applyBorder="1" applyAlignment="1">
      <alignment horizontal="center" vertical="center" wrapText="1"/>
    </xf>
    <xf numFmtId="49" fontId="1" fillId="0" borderId="1" xfId="21" applyNumberFormat="1" applyFont="1" applyFill="1" applyBorder="1" applyAlignment="1">
      <alignment horizontal="center" vertical="center" wrapText="1"/>
      <protection/>
    </xf>
    <xf numFmtId="176" fontId="1" fillId="0" borderId="1" xfId="21" applyNumberFormat="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ichiran" xfId="20"/>
    <cellStyle name="標準_SSDS_ShiTemp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workbookViewId="0" topLeftCell="A1">
      <selection activeCell="A1" sqref="A1"/>
    </sheetView>
  </sheetViews>
  <sheetFormatPr defaultColWidth="9.00390625" defaultRowHeight="13.5"/>
  <sheetData>
    <row r="1" spans="1:20" s="11" customFormat="1" ht="29.25" customHeight="1">
      <c r="A1" s="1"/>
      <c r="B1" s="2" t="s">
        <v>0</v>
      </c>
      <c r="C1" s="3"/>
      <c r="D1" s="4"/>
      <c r="E1" s="4"/>
      <c r="F1" s="4"/>
      <c r="G1" s="4" t="s">
        <v>23</v>
      </c>
      <c r="H1" s="4"/>
      <c r="I1" s="4"/>
      <c r="J1" s="4"/>
      <c r="K1" s="4"/>
      <c r="L1" s="5" t="s">
        <v>24</v>
      </c>
      <c r="M1" s="6"/>
      <c r="N1" s="4"/>
      <c r="O1" s="4"/>
      <c r="P1" s="7"/>
      <c r="Q1" s="7"/>
      <c r="R1" s="7"/>
      <c r="S1" s="8"/>
      <c r="T1" s="9"/>
    </row>
    <row r="2" spans="1:20" s="11" customFormat="1" ht="37.5" customHeight="1">
      <c r="A2" s="4"/>
      <c r="B2" s="3"/>
      <c r="C2" s="10"/>
      <c r="D2" s="11" t="s">
        <v>1</v>
      </c>
      <c r="G2" s="12"/>
      <c r="H2" s="12"/>
      <c r="I2" s="11" t="s">
        <v>2</v>
      </c>
      <c r="L2" s="5" t="s">
        <v>3</v>
      </c>
      <c r="M2" s="13"/>
      <c r="N2" s="4"/>
      <c r="O2" s="4"/>
      <c r="P2" s="4"/>
      <c r="Q2" s="4"/>
      <c r="R2" s="4"/>
      <c r="S2" s="14" t="s">
        <v>4</v>
      </c>
      <c r="T2" s="13"/>
    </row>
    <row r="3" spans="1:20" s="11" customFormat="1" ht="13.5">
      <c r="A3" s="52" t="s">
        <v>5</v>
      </c>
      <c r="B3" s="52"/>
      <c r="C3" s="53" t="s">
        <v>6</v>
      </c>
      <c r="D3" s="52" t="s">
        <v>7</v>
      </c>
      <c r="E3" s="52" t="s">
        <v>8</v>
      </c>
      <c r="F3" s="46" t="s">
        <v>9</v>
      </c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8"/>
    </row>
    <row r="4" spans="1:20" s="11" customFormat="1" ht="13.5">
      <c r="A4" s="52"/>
      <c r="B4" s="52"/>
      <c r="C4" s="53"/>
      <c r="D4" s="52"/>
      <c r="E4" s="52"/>
      <c r="F4" s="15" t="s">
        <v>10</v>
      </c>
      <c r="G4" s="49" t="s">
        <v>11</v>
      </c>
      <c r="H4" s="50"/>
      <c r="I4" s="49" t="s">
        <v>12</v>
      </c>
      <c r="J4" s="50"/>
      <c r="K4" s="51" t="s">
        <v>13</v>
      </c>
      <c r="L4" s="51"/>
      <c r="M4" s="51"/>
      <c r="N4" s="49" t="s">
        <v>14</v>
      </c>
      <c r="O4" s="50"/>
      <c r="P4" s="49" t="s">
        <v>15</v>
      </c>
      <c r="Q4" s="50"/>
      <c r="R4" s="51" t="s">
        <v>16</v>
      </c>
      <c r="S4" s="51"/>
      <c r="T4" s="51"/>
    </row>
    <row r="5" spans="1:20" s="11" customFormat="1" ht="22.5">
      <c r="A5" s="52"/>
      <c r="B5" s="52"/>
      <c r="C5" s="53"/>
      <c r="D5" s="52"/>
      <c r="E5" s="52"/>
      <c r="F5" s="16" t="s">
        <v>17</v>
      </c>
      <c r="G5" s="16" t="s">
        <v>17</v>
      </c>
      <c r="H5" s="17" t="s">
        <v>18</v>
      </c>
      <c r="I5" s="16" t="s">
        <v>17</v>
      </c>
      <c r="J5" s="17" t="s">
        <v>18</v>
      </c>
      <c r="K5" s="16" t="s">
        <v>17</v>
      </c>
      <c r="L5" s="17" t="s">
        <v>18</v>
      </c>
      <c r="M5" s="18" t="s">
        <v>19</v>
      </c>
      <c r="N5" s="16" t="s">
        <v>17</v>
      </c>
      <c r="O5" s="17" t="s">
        <v>18</v>
      </c>
      <c r="P5" s="16" t="s">
        <v>17</v>
      </c>
      <c r="Q5" s="17" t="s">
        <v>18</v>
      </c>
      <c r="R5" s="16" t="s">
        <v>17</v>
      </c>
      <c r="S5" s="17" t="s">
        <v>18</v>
      </c>
      <c r="T5" s="18" t="s">
        <v>19</v>
      </c>
    </row>
    <row r="6" spans="1:20" s="11" customFormat="1" ht="13.5">
      <c r="A6" s="19" t="s">
        <v>25</v>
      </c>
      <c r="B6" s="20" t="s">
        <v>26</v>
      </c>
      <c r="C6" s="21">
        <v>5</v>
      </c>
      <c r="D6" s="22" t="s">
        <v>20</v>
      </c>
      <c r="E6" s="22" t="s">
        <v>27</v>
      </c>
      <c r="F6" s="23">
        <v>199218</v>
      </c>
      <c r="G6" s="23">
        <v>191572</v>
      </c>
      <c r="H6" s="24">
        <f aca="true" t="shared" si="0" ref="H6:H12">G6-F6</f>
        <v>-7646</v>
      </c>
      <c r="I6" s="23">
        <v>184125</v>
      </c>
      <c r="J6" s="24">
        <f aca="true" t="shared" si="1" ref="J6:J12">I6-F6</f>
        <v>-15093</v>
      </c>
      <c r="K6" s="23">
        <v>175241</v>
      </c>
      <c r="L6" s="25">
        <v>-23977</v>
      </c>
      <c r="M6" s="26">
        <f aca="true" t="shared" si="2" ref="M6:M11">(K6-F6)/F6*100</f>
        <v>-12.035559035830095</v>
      </c>
      <c r="N6" s="23">
        <v>165116</v>
      </c>
      <c r="O6" s="24">
        <f aca="true" t="shared" si="3" ref="O6:O12">N6-F6</f>
        <v>-34102</v>
      </c>
      <c r="P6" s="23">
        <v>154514</v>
      </c>
      <c r="Q6" s="24">
        <f aca="true" t="shared" si="4" ref="Q6:Q12">P6-F6</f>
        <v>-44704</v>
      </c>
      <c r="R6" s="23">
        <v>144104</v>
      </c>
      <c r="S6" s="25">
        <v>-55114</v>
      </c>
      <c r="T6" s="27">
        <f aca="true" t="shared" si="5" ref="T6:T11">(R6-F6)/F6*100</f>
        <v>-27.665170817897984</v>
      </c>
    </row>
    <row r="7" spans="1:20" s="11" customFormat="1" ht="13.5">
      <c r="A7" s="41" t="s">
        <v>28</v>
      </c>
      <c r="B7" s="42" t="s">
        <v>29</v>
      </c>
      <c r="C7" s="28">
        <v>5</v>
      </c>
      <c r="D7" s="43" t="s">
        <v>20</v>
      </c>
      <c r="E7" s="43" t="s">
        <v>27</v>
      </c>
      <c r="F7" s="44">
        <v>181229</v>
      </c>
      <c r="G7" s="44">
        <v>175108</v>
      </c>
      <c r="H7" s="29">
        <f t="shared" si="0"/>
        <v>-6121</v>
      </c>
      <c r="I7" s="44">
        <v>167955</v>
      </c>
      <c r="J7" s="29">
        <f t="shared" si="1"/>
        <v>-13274</v>
      </c>
      <c r="K7" s="44">
        <v>159594</v>
      </c>
      <c r="L7" s="30">
        <v>-21635</v>
      </c>
      <c r="M7" s="31">
        <f t="shared" si="2"/>
        <v>-11.937934877972069</v>
      </c>
      <c r="N7" s="44">
        <v>150509</v>
      </c>
      <c r="O7" s="29">
        <f t="shared" si="3"/>
        <v>-30720</v>
      </c>
      <c r="P7" s="44">
        <v>141048</v>
      </c>
      <c r="Q7" s="29">
        <f t="shared" si="4"/>
        <v>-40181</v>
      </c>
      <c r="R7" s="44">
        <v>131229</v>
      </c>
      <c r="S7" s="30">
        <v>-50000</v>
      </c>
      <c r="T7" s="32">
        <f t="shared" si="5"/>
        <v>-27.589403461918344</v>
      </c>
    </row>
    <row r="8" spans="1:20" s="11" customFormat="1" ht="13.5">
      <c r="A8" s="41" t="s">
        <v>30</v>
      </c>
      <c r="B8" s="42" t="s">
        <v>31</v>
      </c>
      <c r="C8" s="28">
        <v>5</v>
      </c>
      <c r="D8" s="43" t="s">
        <v>20</v>
      </c>
      <c r="E8" s="43" t="s">
        <v>27</v>
      </c>
      <c r="F8" s="44">
        <v>159756</v>
      </c>
      <c r="G8" s="44">
        <v>155148</v>
      </c>
      <c r="H8" s="29">
        <f t="shared" si="0"/>
        <v>-4608</v>
      </c>
      <c r="I8" s="44">
        <v>149974</v>
      </c>
      <c r="J8" s="29">
        <f t="shared" si="1"/>
        <v>-9782</v>
      </c>
      <c r="K8" s="44">
        <v>143594</v>
      </c>
      <c r="L8" s="30">
        <v>-16162</v>
      </c>
      <c r="M8" s="31">
        <f t="shared" si="2"/>
        <v>-10.11667793384912</v>
      </c>
      <c r="N8" s="44">
        <v>136407</v>
      </c>
      <c r="O8" s="29">
        <f t="shared" si="3"/>
        <v>-23349</v>
      </c>
      <c r="P8" s="44">
        <v>128722</v>
      </c>
      <c r="Q8" s="29">
        <f t="shared" si="4"/>
        <v>-31034</v>
      </c>
      <c r="R8" s="44">
        <v>120877</v>
      </c>
      <c r="S8" s="30">
        <v>-38879</v>
      </c>
      <c r="T8" s="32">
        <f t="shared" si="5"/>
        <v>-24.33648814442024</v>
      </c>
    </row>
    <row r="9" spans="1:20" s="11" customFormat="1" ht="13.5">
      <c r="A9" s="41" t="s">
        <v>32</v>
      </c>
      <c r="B9" s="42" t="s">
        <v>33</v>
      </c>
      <c r="C9" s="28">
        <v>5</v>
      </c>
      <c r="D9" s="43" t="s">
        <v>20</v>
      </c>
      <c r="E9" s="43" t="s">
        <v>27</v>
      </c>
      <c r="F9" s="44">
        <v>162070</v>
      </c>
      <c r="G9" s="44">
        <v>160635</v>
      </c>
      <c r="H9" s="29">
        <f t="shared" si="0"/>
        <v>-1435</v>
      </c>
      <c r="I9" s="44">
        <v>158033</v>
      </c>
      <c r="J9" s="29">
        <f t="shared" si="1"/>
        <v>-4037</v>
      </c>
      <c r="K9" s="44">
        <v>154272</v>
      </c>
      <c r="L9" s="30">
        <v>-7798</v>
      </c>
      <c r="M9" s="31">
        <f t="shared" si="2"/>
        <v>-4.811501203183809</v>
      </c>
      <c r="N9" s="44">
        <v>149654</v>
      </c>
      <c r="O9" s="29">
        <f t="shared" si="3"/>
        <v>-12416</v>
      </c>
      <c r="P9" s="44">
        <v>144478</v>
      </c>
      <c r="Q9" s="29">
        <f t="shared" si="4"/>
        <v>-17592</v>
      </c>
      <c r="R9" s="44">
        <v>138883</v>
      </c>
      <c r="S9" s="30">
        <v>-23187</v>
      </c>
      <c r="T9" s="32">
        <f t="shared" si="5"/>
        <v>-14.306781020546676</v>
      </c>
    </row>
    <row r="10" spans="1:20" s="11" customFormat="1" ht="13.5">
      <c r="A10" s="41" t="s">
        <v>34</v>
      </c>
      <c r="B10" s="42" t="s">
        <v>35</v>
      </c>
      <c r="C10" s="28">
        <v>5</v>
      </c>
      <c r="D10" s="43" t="s">
        <v>20</v>
      </c>
      <c r="E10" s="43" t="s">
        <v>27</v>
      </c>
      <c r="F10" s="44">
        <v>153639</v>
      </c>
      <c r="G10" s="44">
        <v>153652</v>
      </c>
      <c r="H10" s="29">
        <f t="shared" si="0"/>
        <v>13</v>
      </c>
      <c r="I10" s="44">
        <v>152290</v>
      </c>
      <c r="J10" s="29">
        <f t="shared" si="1"/>
        <v>-1349</v>
      </c>
      <c r="K10" s="44">
        <v>149458</v>
      </c>
      <c r="L10" s="30">
        <v>-4181</v>
      </c>
      <c r="M10" s="31">
        <f t="shared" si="2"/>
        <v>-2.7213142496371363</v>
      </c>
      <c r="N10" s="44">
        <v>145445</v>
      </c>
      <c r="O10" s="29">
        <f t="shared" si="3"/>
        <v>-8194</v>
      </c>
      <c r="P10" s="44">
        <v>140581</v>
      </c>
      <c r="Q10" s="29">
        <f t="shared" si="4"/>
        <v>-13058</v>
      </c>
      <c r="R10" s="44">
        <v>135191</v>
      </c>
      <c r="S10" s="30">
        <v>-18448</v>
      </c>
      <c r="T10" s="32">
        <f t="shared" si="5"/>
        <v>-12.0073679209055</v>
      </c>
    </row>
    <row r="11" spans="1:20" s="11" customFormat="1" ht="13.5">
      <c r="A11" s="41" t="s">
        <v>36</v>
      </c>
      <c r="B11" s="42" t="s">
        <v>37</v>
      </c>
      <c r="C11" s="28">
        <v>5</v>
      </c>
      <c r="D11" s="43" t="s">
        <v>20</v>
      </c>
      <c r="E11" s="43" t="s">
        <v>27</v>
      </c>
      <c r="F11" s="44">
        <v>170250</v>
      </c>
      <c r="G11" s="44">
        <v>178352</v>
      </c>
      <c r="H11" s="29">
        <f t="shared" si="0"/>
        <v>8102</v>
      </c>
      <c r="I11" s="44">
        <v>183376</v>
      </c>
      <c r="J11" s="29">
        <f t="shared" si="1"/>
        <v>13126</v>
      </c>
      <c r="K11" s="44">
        <v>186957</v>
      </c>
      <c r="L11" s="30">
        <v>16707</v>
      </c>
      <c r="M11" s="31">
        <f t="shared" si="2"/>
        <v>9.813215859030837</v>
      </c>
      <c r="N11" s="44">
        <v>189443</v>
      </c>
      <c r="O11" s="29">
        <f t="shared" si="3"/>
        <v>19193</v>
      </c>
      <c r="P11" s="44">
        <v>190876</v>
      </c>
      <c r="Q11" s="29">
        <f t="shared" si="4"/>
        <v>20626</v>
      </c>
      <c r="R11" s="44">
        <v>191042</v>
      </c>
      <c r="S11" s="30">
        <v>20792</v>
      </c>
      <c r="T11" s="32">
        <f t="shared" si="5"/>
        <v>12.212628487518355</v>
      </c>
    </row>
    <row r="12" spans="1:20" s="11" customFormat="1" ht="13.5">
      <c r="A12" s="33" t="s">
        <v>21</v>
      </c>
      <c r="B12" s="34">
        <v>6</v>
      </c>
      <c r="C12" s="35"/>
      <c r="D12" s="45" t="s">
        <v>22</v>
      </c>
      <c r="E12" s="45"/>
      <c r="F12" s="36">
        <v>171027</v>
      </c>
      <c r="G12" s="36">
        <v>169077.83333333334</v>
      </c>
      <c r="H12" s="37">
        <f t="shared" si="0"/>
        <v>-1949.166666666657</v>
      </c>
      <c r="I12" s="36">
        <v>165958.83333333334</v>
      </c>
      <c r="J12" s="37">
        <f t="shared" si="1"/>
        <v>-5068.166666666657</v>
      </c>
      <c r="K12" s="36">
        <v>161519.33333333334</v>
      </c>
      <c r="L12" s="38">
        <v>-9507.666666666666</v>
      </c>
      <c r="M12" s="39">
        <v>-5.5591612240562345</v>
      </c>
      <c r="N12" s="36">
        <v>156095.66666666666</v>
      </c>
      <c r="O12" s="37">
        <f t="shared" si="3"/>
        <v>-14931.333333333343</v>
      </c>
      <c r="P12" s="36">
        <v>150036.5</v>
      </c>
      <c r="Q12" s="37">
        <f t="shared" si="4"/>
        <v>-20990.5</v>
      </c>
      <c r="R12" s="36">
        <v>143554.33333333334</v>
      </c>
      <c r="S12" s="38">
        <v>-27472.666666666657</v>
      </c>
      <c r="T12" s="40">
        <v>-16.06335062105203</v>
      </c>
    </row>
  </sheetData>
  <mergeCells count="12">
    <mergeCell ref="A3:B5"/>
    <mergeCell ref="C3:C5"/>
    <mergeCell ref="D3:D5"/>
    <mergeCell ref="E3:E5"/>
    <mergeCell ref="D12:E12"/>
    <mergeCell ref="F3:T3"/>
    <mergeCell ref="G4:H4"/>
    <mergeCell ref="I4:J4"/>
    <mergeCell ref="K4:M4"/>
    <mergeCell ref="N4:O4"/>
    <mergeCell ref="P4:Q4"/>
    <mergeCell ref="R4:T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dora</dc:creator>
  <cp:keywords/>
  <dc:description/>
  <cp:lastModifiedBy>dora</cp:lastModifiedBy>
  <dcterms:created xsi:type="dcterms:W3CDTF">2010-09-28T01:30:01Z</dcterms:created>
  <dcterms:modified xsi:type="dcterms:W3CDTF">2010-09-30T07:33:49Z</dcterms:modified>
  <cp:category/>
  <cp:version/>
  <cp:contentType/>
  <cp:contentStatus/>
</cp:coreProperties>
</file>