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895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<sst xmlns="http://schemas.openxmlformats.org/spreadsheetml/2006/main" count="168" uniqueCount="92">
  <si>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</si>
  <si>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</si>
  <si>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</si>
  <si>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</si>
  <si>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</si>
  <si>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</si>
  <si>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</si>
  <si>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</si>
  <si>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</si>
  <si>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</si>
  <si>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</si>
  <si>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</si>
  <si>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</si>
  <si>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</si>
  <si>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</si>
  <si>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</si>
  <si>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</si>
  <si>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</si>
  <si>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</si>
  <si>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</si>
  <si>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Ⅳ</t>
  </si>
  <si>
    <t>団体数</t>
  </si>
  <si>
    <t>平均値</t>
  </si>
  <si>
    <t>２０：市(5-Ⅳ－３)</t>
  </si>
  <si>
    <t>(人口１５万人以上：１次５%未満、３次６５％以上)</t>
  </si>
  <si>
    <t>35202</t>
  </si>
  <si>
    <t>宇部市　　　　</t>
  </si>
  <si>
    <t>3</t>
  </si>
  <si>
    <t>11214</t>
  </si>
  <si>
    <t>春日部市　　　</t>
  </si>
  <si>
    <t>11215</t>
  </si>
  <si>
    <t>狭山市　　　　</t>
  </si>
  <si>
    <t>01213</t>
  </si>
  <si>
    <t>苫小牧市　　　</t>
  </si>
  <si>
    <t>12212</t>
  </si>
  <si>
    <t>佐倉市　　　　</t>
  </si>
  <si>
    <t>11232</t>
  </si>
  <si>
    <t>久喜市　　　　</t>
  </si>
  <si>
    <t>26204</t>
  </si>
  <si>
    <t>宇治市　　　　</t>
  </si>
  <si>
    <t>14204</t>
  </si>
  <si>
    <t>鎌倉市　　　　</t>
  </si>
  <si>
    <t>28207</t>
  </si>
  <si>
    <t>伊丹市　　　　</t>
  </si>
  <si>
    <t>14211</t>
  </si>
  <si>
    <t>秦野市　　　　</t>
  </si>
  <si>
    <t>12220</t>
  </si>
  <si>
    <t>流山市　　　　</t>
  </si>
  <si>
    <t>28217</t>
  </si>
  <si>
    <t>川西市　　　　</t>
  </si>
  <si>
    <t>12207</t>
  </si>
  <si>
    <t>松戸市　　　　</t>
  </si>
  <si>
    <t>12217</t>
  </si>
  <si>
    <t>柏市　　　　　</t>
  </si>
  <si>
    <t>11230</t>
  </si>
  <si>
    <t>新座市　　　　</t>
  </si>
  <si>
    <t>12216</t>
  </si>
  <si>
    <t>習志野市　　　</t>
  </si>
  <si>
    <t>27219</t>
  </si>
  <si>
    <t>和泉市　　　　</t>
  </si>
  <si>
    <t>11219</t>
  </si>
  <si>
    <t>上尾市　　　　</t>
  </si>
  <si>
    <t>12203</t>
  </si>
  <si>
    <t>市川市　　　　</t>
  </si>
  <si>
    <t>47201</t>
  </si>
  <si>
    <t>那覇市　　　　</t>
  </si>
  <si>
    <t>14205</t>
  </si>
  <si>
    <t>藤沢市　　　　</t>
  </si>
  <si>
    <t>13204</t>
  </si>
  <si>
    <t>三鷹市　　　　</t>
  </si>
  <si>
    <t>13211</t>
  </si>
  <si>
    <t>小平市　　　　</t>
  </si>
  <si>
    <t>13212</t>
  </si>
  <si>
    <t>日野市　　　　</t>
  </si>
  <si>
    <t>28204</t>
  </si>
  <si>
    <t>西宮市　　　　</t>
  </si>
  <si>
    <t>13201</t>
  </si>
  <si>
    <t>八王子市　　　</t>
  </si>
  <si>
    <t>13202</t>
  </si>
  <si>
    <t>立川市　　　　</t>
  </si>
  <si>
    <t>13208</t>
  </si>
  <si>
    <t>調布市　　　　</t>
  </si>
  <si>
    <t>12221</t>
  </si>
  <si>
    <t>八千代市　　　</t>
  </si>
  <si>
    <t>13229</t>
  </si>
  <si>
    <t>西東京市　　　</t>
  </si>
  <si>
    <t>12227</t>
  </si>
  <si>
    <t>浦安市　　　　</t>
  </si>
  <si>
    <t>13209</t>
  </si>
  <si>
    <t>町田市　　　　</t>
  </si>
  <si>
    <t>13206</t>
  </si>
  <si>
    <t>府中市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</si>
</sst>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5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1" fillId="0" borderId="2" xfId="20" applyNumberFormat="1" applyFont="1" applyFill="1" applyBorder="1" applyAlignment="1">
      <alignment horizontal="center" vertical="center"/>
      <protection/>
    </xf>
    <xf numFmtId="49" fontId="11" fillId="0" borderId="2" xfId="20" applyNumberFormat="1" applyFont="1" applyFill="1" applyBorder="1" applyAlignment="1">
      <alignment horizont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 wrapText="1"/>
    </xf>
    <xf numFmtId="49" fontId="13" fillId="0" borderId="3" xfId="21" applyNumberFormat="1" applyFont="1" applyFill="1" applyBorder="1">
      <alignment/>
      <protection/>
    </xf>
    <xf numFmtId="176" fontId="13" fillId="0" borderId="3" xfId="21" applyNumberFormat="1" applyFont="1" applyFill="1" applyBorder="1">
      <alignment/>
      <protection/>
    </xf>
    <xf numFmtId="176" fontId="11" fillId="0" borderId="3" xfId="20" applyNumberFormat="1" applyFont="1" applyFill="1" applyBorder="1" applyAlignment="1">
      <alignment horizontal="center" vertical="center"/>
      <protection/>
    </xf>
    <xf numFmtId="49" fontId="13" fillId="0" borderId="3" xfId="20" applyNumberFormat="1" applyFont="1" applyFill="1" applyBorder="1" applyAlignment="1">
      <alignment horizontal="center"/>
      <protection/>
    </xf>
    <xf numFmtId="179" fontId="9" fillId="0" borderId="3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3" borderId="4" xfId="21" applyNumberFormat="1" applyFont="1" applyFill="1" applyBorder="1">
      <alignment/>
      <protection/>
    </xf>
    <xf numFmtId="176" fontId="1" fillId="3" borderId="4" xfId="21" applyNumberFormat="1" applyFont="1" applyFill="1" applyBorder="1">
      <alignment/>
      <protection/>
    </xf>
    <xf numFmtId="176" fontId="11" fillId="3" borderId="4" xfId="20" applyNumberFormat="1" applyFont="1" applyFill="1" applyBorder="1" applyAlignment="1">
      <alignment horizontal="center" vertical="center"/>
      <protection/>
    </xf>
    <xf numFmtId="179" fontId="1" fillId="3" borderId="4" xfId="0" applyNumberFormat="1" applyFont="1" applyFill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177" fontId="6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1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49" fontId="14" fillId="0" borderId="3" xfId="20" applyNumberFormat="1" applyFont="1" applyFill="1" applyBorder="1" applyAlignment="1">
      <alignment horizontal="center"/>
      <protection/>
    </xf>
    <xf numFmtId="49" fontId="11" fillId="3" borderId="4" xfId="20" applyNumberFormat="1" applyFont="1" applyFill="1" applyBorder="1" applyAlignment="1">
      <alignment horizontal="center"/>
      <protection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1" customFormat="1" ht="33.75" customHeight="1">
      <c r="A1" s="1"/>
      <c r="B1" s="2" t="s">
        <v>0</v>
      </c>
      <c r="C1" s="3"/>
      <c r="D1" s="4"/>
      <c r="E1" s="4"/>
      <c r="F1" s="4"/>
      <c r="G1" s="4" t="s">
        <v>23</v>
      </c>
      <c r="H1" s="4"/>
      <c r="I1" s="4"/>
      <c r="J1" s="4"/>
      <c r="K1" s="4"/>
      <c r="L1" s="5" t="s">
        <v>24</v>
      </c>
      <c r="M1" s="6"/>
      <c r="N1" s="4"/>
      <c r="O1" s="4"/>
      <c r="P1" s="7"/>
      <c r="Q1" s="7"/>
      <c r="R1" s="7"/>
      <c r="S1" s="8"/>
      <c r="T1" s="9"/>
    </row>
    <row r="2" spans="1:20" s="11" customFormat="1" ht="39" customHeight="1">
      <c r="A2" s="4"/>
      <c r="B2" s="3"/>
      <c r="C2" s="10"/>
      <c r="D2" s="11" t="s">
        <v>1</v>
      </c>
      <c r="G2" s="12"/>
      <c r="H2" s="12"/>
      <c r="I2" s="11" t="s">
        <v>2</v>
      </c>
      <c r="L2" s="5" t="s">
        <v>3</v>
      </c>
      <c r="M2" s="13"/>
      <c r="N2" s="4"/>
      <c r="O2" s="4"/>
      <c r="P2" s="4"/>
      <c r="Q2" s="4"/>
      <c r="R2" s="4"/>
      <c r="S2" s="14" t="s">
        <v>4</v>
      </c>
      <c r="T2" s="13"/>
    </row>
    <row r="3" spans="1:20" s="11" customFormat="1" ht="13.5">
      <c r="A3" s="57" t="s">
        <v>5</v>
      </c>
      <c r="B3" s="57"/>
      <c r="C3" s="58" t="s">
        <v>6</v>
      </c>
      <c r="D3" s="57" t="s">
        <v>7</v>
      </c>
      <c r="E3" s="57" t="s">
        <v>8</v>
      </c>
      <c r="F3" s="51" t="s">
        <v>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0" s="11" customFormat="1" ht="13.5">
      <c r="A4" s="57"/>
      <c r="B4" s="57"/>
      <c r="C4" s="58"/>
      <c r="D4" s="57"/>
      <c r="E4" s="57"/>
      <c r="F4" s="15" t="s">
        <v>10</v>
      </c>
      <c r="G4" s="54" t="s">
        <v>11</v>
      </c>
      <c r="H4" s="55"/>
      <c r="I4" s="54" t="s">
        <v>12</v>
      </c>
      <c r="J4" s="55"/>
      <c r="K4" s="56" t="s">
        <v>13</v>
      </c>
      <c r="L4" s="56"/>
      <c r="M4" s="56"/>
      <c r="N4" s="54" t="s">
        <v>14</v>
      </c>
      <c r="O4" s="55"/>
      <c r="P4" s="54" t="s">
        <v>15</v>
      </c>
      <c r="Q4" s="55"/>
      <c r="R4" s="56" t="s">
        <v>16</v>
      </c>
      <c r="S4" s="56"/>
      <c r="T4" s="56"/>
    </row>
    <row r="5" spans="1:20" s="11" customFormat="1" ht="22.5">
      <c r="A5" s="57"/>
      <c r="B5" s="57"/>
      <c r="C5" s="58"/>
      <c r="D5" s="57"/>
      <c r="E5" s="57"/>
      <c r="F5" s="16" t="s">
        <v>17</v>
      </c>
      <c r="G5" s="16" t="s">
        <v>17</v>
      </c>
      <c r="H5" s="17" t="s">
        <v>18</v>
      </c>
      <c r="I5" s="16" t="s">
        <v>17</v>
      </c>
      <c r="J5" s="17" t="s">
        <v>18</v>
      </c>
      <c r="K5" s="16" t="s">
        <v>17</v>
      </c>
      <c r="L5" s="17" t="s">
        <v>18</v>
      </c>
      <c r="M5" s="18" t="s">
        <v>19</v>
      </c>
      <c r="N5" s="16" t="s">
        <v>17</v>
      </c>
      <c r="O5" s="17" t="s">
        <v>18</v>
      </c>
      <c r="P5" s="16" t="s">
        <v>17</v>
      </c>
      <c r="Q5" s="17" t="s">
        <v>18</v>
      </c>
      <c r="R5" s="16" t="s">
        <v>17</v>
      </c>
      <c r="S5" s="17" t="s">
        <v>18</v>
      </c>
      <c r="T5" s="18" t="s">
        <v>19</v>
      </c>
    </row>
    <row r="6" spans="1:20" s="11" customFormat="1" ht="13.5">
      <c r="A6" s="19" t="s">
        <v>25</v>
      </c>
      <c r="B6" s="20" t="s">
        <v>26</v>
      </c>
      <c r="C6" s="21">
        <v>5</v>
      </c>
      <c r="D6" s="22" t="s">
        <v>20</v>
      </c>
      <c r="E6" s="22" t="s">
        <v>27</v>
      </c>
      <c r="F6" s="23">
        <v>178955</v>
      </c>
      <c r="G6" s="23">
        <v>174440</v>
      </c>
      <c r="H6" s="24">
        <f aca="true" t="shared" si="0" ref="H6:H39">G6-F6</f>
        <v>-4515</v>
      </c>
      <c r="I6" s="23">
        <v>168985</v>
      </c>
      <c r="J6" s="24">
        <f aca="true" t="shared" si="1" ref="J6:J39">I6-F6</f>
        <v>-9970</v>
      </c>
      <c r="K6" s="23">
        <v>162406</v>
      </c>
      <c r="L6" s="25">
        <v>-16549</v>
      </c>
      <c r="M6" s="26">
        <f aca="true" t="shared" si="2" ref="M6:M38">(K6-F6)/F6*100</f>
        <v>-9.247576206308848</v>
      </c>
      <c r="N6" s="23">
        <v>154960</v>
      </c>
      <c r="O6" s="24">
        <f aca="true" t="shared" si="3" ref="O6:O39">N6-F6</f>
        <v>-23995</v>
      </c>
      <c r="P6" s="23">
        <v>146987</v>
      </c>
      <c r="Q6" s="24">
        <f aca="true" t="shared" si="4" ref="Q6:Q39">P6-F6</f>
        <v>-31968</v>
      </c>
      <c r="R6" s="23">
        <v>138446</v>
      </c>
      <c r="S6" s="25">
        <v>-40509</v>
      </c>
      <c r="T6" s="27">
        <f aca="true" t="shared" si="5" ref="T6:T38">(R6-F6)/F6*100</f>
        <v>-22.636416976334832</v>
      </c>
    </row>
    <row r="7" spans="1:20" s="11" customFormat="1" ht="13.5">
      <c r="A7" s="45" t="s">
        <v>28</v>
      </c>
      <c r="B7" s="46" t="s">
        <v>29</v>
      </c>
      <c r="C7" s="30">
        <v>5</v>
      </c>
      <c r="D7" s="47" t="s">
        <v>20</v>
      </c>
      <c r="E7" s="47" t="s">
        <v>27</v>
      </c>
      <c r="F7" s="48">
        <v>238506</v>
      </c>
      <c r="G7" s="48">
        <v>234765</v>
      </c>
      <c r="H7" s="33">
        <f t="shared" si="0"/>
        <v>-3741</v>
      </c>
      <c r="I7" s="48">
        <v>229790</v>
      </c>
      <c r="J7" s="33">
        <f t="shared" si="1"/>
        <v>-8716</v>
      </c>
      <c r="K7" s="48">
        <v>222324</v>
      </c>
      <c r="L7" s="34">
        <v>-16182</v>
      </c>
      <c r="M7" s="35">
        <f t="shared" si="2"/>
        <v>-6.784734975220749</v>
      </c>
      <c r="N7" s="48">
        <v>212316</v>
      </c>
      <c r="O7" s="33">
        <f t="shared" si="3"/>
        <v>-26190</v>
      </c>
      <c r="P7" s="48">
        <v>200178</v>
      </c>
      <c r="Q7" s="33">
        <f t="shared" si="4"/>
        <v>-38328</v>
      </c>
      <c r="R7" s="48">
        <v>186800</v>
      </c>
      <c r="S7" s="34">
        <v>-51706</v>
      </c>
      <c r="T7" s="36">
        <f t="shared" si="5"/>
        <v>-21.67911918358448</v>
      </c>
    </row>
    <row r="8" spans="1:20" s="11" customFormat="1" ht="13.5">
      <c r="A8" s="45" t="s">
        <v>30</v>
      </c>
      <c r="B8" s="46" t="s">
        <v>31</v>
      </c>
      <c r="C8" s="30">
        <v>5</v>
      </c>
      <c r="D8" s="47" t="s">
        <v>20</v>
      </c>
      <c r="E8" s="47" t="s">
        <v>27</v>
      </c>
      <c r="F8" s="48">
        <v>158074</v>
      </c>
      <c r="G8" s="48">
        <v>154739</v>
      </c>
      <c r="H8" s="33">
        <f t="shared" si="0"/>
        <v>-3335</v>
      </c>
      <c r="I8" s="48">
        <v>151038</v>
      </c>
      <c r="J8" s="33">
        <f t="shared" si="1"/>
        <v>-7036</v>
      </c>
      <c r="K8" s="48">
        <v>146074</v>
      </c>
      <c r="L8" s="34">
        <v>-12000</v>
      </c>
      <c r="M8" s="35">
        <f t="shared" si="2"/>
        <v>-7.591381251818769</v>
      </c>
      <c r="N8" s="48">
        <v>139807</v>
      </c>
      <c r="O8" s="33">
        <f t="shared" si="3"/>
        <v>-18267</v>
      </c>
      <c r="P8" s="48">
        <v>132263</v>
      </c>
      <c r="Q8" s="33">
        <f t="shared" si="4"/>
        <v>-25811</v>
      </c>
      <c r="R8" s="48">
        <v>123828</v>
      </c>
      <c r="S8" s="34">
        <v>-34246</v>
      </c>
      <c r="T8" s="36">
        <f t="shared" si="5"/>
        <v>-21.664536862482127</v>
      </c>
    </row>
    <row r="9" spans="1:20" s="11" customFormat="1" ht="13.5">
      <c r="A9" s="45" t="s">
        <v>32</v>
      </c>
      <c r="B9" s="46" t="s">
        <v>33</v>
      </c>
      <c r="C9" s="30">
        <v>5</v>
      </c>
      <c r="D9" s="49" t="s">
        <v>20</v>
      </c>
      <c r="E9" s="49" t="s">
        <v>27</v>
      </c>
      <c r="F9" s="48">
        <v>172758</v>
      </c>
      <c r="G9" s="48">
        <v>171198</v>
      </c>
      <c r="H9" s="33">
        <f t="shared" si="0"/>
        <v>-1560</v>
      </c>
      <c r="I9" s="48">
        <v>168149</v>
      </c>
      <c r="J9" s="33">
        <f t="shared" si="1"/>
        <v>-4609</v>
      </c>
      <c r="K9" s="48">
        <v>163587</v>
      </c>
      <c r="L9" s="34">
        <v>-9171</v>
      </c>
      <c r="M9" s="35">
        <f t="shared" si="2"/>
        <v>-5.308581947001008</v>
      </c>
      <c r="N9" s="48">
        <v>157547</v>
      </c>
      <c r="O9" s="33">
        <f t="shared" si="3"/>
        <v>-15211</v>
      </c>
      <c r="P9" s="48">
        <v>150325</v>
      </c>
      <c r="Q9" s="33">
        <f t="shared" si="4"/>
        <v>-22433</v>
      </c>
      <c r="R9" s="48">
        <v>142120</v>
      </c>
      <c r="S9" s="34">
        <v>-30638</v>
      </c>
      <c r="T9" s="36">
        <f t="shared" si="5"/>
        <v>-17.734634575533406</v>
      </c>
    </row>
    <row r="10" spans="1:20" s="11" customFormat="1" ht="13.5">
      <c r="A10" s="45" t="s">
        <v>34</v>
      </c>
      <c r="B10" s="46" t="s">
        <v>35</v>
      </c>
      <c r="C10" s="30">
        <v>5</v>
      </c>
      <c r="D10" s="47" t="s">
        <v>20</v>
      </c>
      <c r="E10" s="47" t="s">
        <v>27</v>
      </c>
      <c r="F10" s="48">
        <v>171246</v>
      </c>
      <c r="G10" s="48">
        <v>170535</v>
      </c>
      <c r="H10" s="33">
        <f t="shared" si="0"/>
        <v>-711</v>
      </c>
      <c r="I10" s="48">
        <v>168151</v>
      </c>
      <c r="J10" s="33">
        <f t="shared" si="1"/>
        <v>-3095</v>
      </c>
      <c r="K10" s="48">
        <v>163980</v>
      </c>
      <c r="L10" s="34">
        <v>-7266</v>
      </c>
      <c r="M10" s="35">
        <f t="shared" si="2"/>
        <v>-4.243018815038015</v>
      </c>
      <c r="N10" s="48">
        <v>157911</v>
      </c>
      <c r="O10" s="33">
        <f t="shared" si="3"/>
        <v>-13335</v>
      </c>
      <c r="P10" s="48">
        <v>150175</v>
      </c>
      <c r="Q10" s="33">
        <f t="shared" si="4"/>
        <v>-21071</v>
      </c>
      <c r="R10" s="48">
        <v>141289</v>
      </c>
      <c r="S10" s="34">
        <v>-29957</v>
      </c>
      <c r="T10" s="36">
        <f t="shared" si="5"/>
        <v>-17.493547294535347</v>
      </c>
    </row>
    <row r="11" spans="1:20" s="11" customFormat="1" ht="13.5">
      <c r="A11" s="28" t="s">
        <v>36</v>
      </c>
      <c r="B11" s="29" t="s">
        <v>37</v>
      </c>
      <c r="C11" s="30">
        <v>5</v>
      </c>
      <c r="D11" s="31" t="s">
        <v>20</v>
      </c>
      <c r="E11" s="31" t="s">
        <v>27</v>
      </c>
      <c r="F11" s="32">
        <v>154684</v>
      </c>
      <c r="G11" s="32">
        <v>154716</v>
      </c>
      <c r="H11" s="33">
        <f t="shared" si="0"/>
        <v>32</v>
      </c>
      <c r="I11" s="32">
        <v>151967</v>
      </c>
      <c r="J11" s="33">
        <f t="shared" si="1"/>
        <v>-2717</v>
      </c>
      <c r="K11" s="32">
        <v>147912</v>
      </c>
      <c r="L11" s="34">
        <v>-6772</v>
      </c>
      <c r="M11" s="35">
        <f t="shared" si="2"/>
        <v>-4.377957642677976</v>
      </c>
      <c r="N11" s="32">
        <v>142494</v>
      </c>
      <c r="O11" s="33">
        <f t="shared" si="3"/>
        <v>-12190</v>
      </c>
      <c r="P11" s="32">
        <v>135810</v>
      </c>
      <c r="Q11" s="33">
        <f t="shared" si="4"/>
        <v>-18874</v>
      </c>
      <c r="R11" s="32">
        <v>127916</v>
      </c>
      <c r="S11" s="34">
        <v>-26768</v>
      </c>
      <c r="T11" s="36">
        <f t="shared" si="5"/>
        <v>-17.304957203072068</v>
      </c>
    </row>
    <row r="12" spans="1:20" s="11" customFormat="1" ht="13.5">
      <c r="A12" s="45" t="s">
        <v>38</v>
      </c>
      <c r="B12" s="46" t="s">
        <v>39</v>
      </c>
      <c r="C12" s="30">
        <v>5</v>
      </c>
      <c r="D12" s="47" t="s">
        <v>20</v>
      </c>
      <c r="E12" s="47" t="s">
        <v>27</v>
      </c>
      <c r="F12" s="48">
        <v>189591</v>
      </c>
      <c r="G12" s="48">
        <v>189306</v>
      </c>
      <c r="H12" s="33">
        <f t="shared" si="0"/>
        <v>-285</v>
      </c>
      <c r="I12" s="48">
        <v>187352</v>
      </c>
      <c r="J12" s="33">
        <f t="shared" si="1"/>
        <v>-2239</v>
      </c>
      <c r="K12" s="48">
        <v>183484</v>
      </c>
      <c r="L12" s="34">
        <v>-6107</v>
      </c>
      <c r="M12" s="35">
        <f t="shared" si="2"/>
        <v>-3.2211444636085043</v>
      </c>
      <c r="N12" s="48">
        <v>177752</v>
      </c>
      <c r="O12" s="33">
        <f t="shared" si="3"/>
        <v>-11839</v>
      </c>
      <c r="P12" s="48">
        <v>170657</v>
      </c>
      <c r="Q12" s="33">
        <f t="shared" si="4"/>
        <v>-18934</v>
      </c>
      <c r="R12" s="48">
        <v>162682</v>
      </c>
      <c r="S12" s="34">
        <v>-26909</v>
      </c>
      <c r="T12" s="36">
        <f t="shared" si="5"/>
        <v>-14.193184275624898</v>
      </c>
    </row>
    <row r="13" spans="1:20" s="11" customFormat="1" ht="13.5">
      <c r="A13" s="45" t="s">
        <v>40</v>
      </c>
      <c r="B13" s="46" t="s">
        <v>41</v>
      </c>
      <c r="C13" s="30">
        <v>5</v>
      </c>
      <c r="D13" s="47" t="s">
        <v>20</v>
      </c>
      <c r="E13" s="47" t="s">
        <v>27</v>
      </c>
      <c r="F13" s="48">
        <v>171158</v>
      </c>
      <c r="G13" s="48">
        <v>170648</v>
      </c>
      <c r="H13" s="33">
        <f t="shared" si="0"/>
        <v>-510</v>
      </c>
      <c r="I13" s="48">
        <v>168266</v>
      </c>
      <c r="J13" s="33">
        <f t="shared" si="1"/>
        <v>-2892</v>
      </c>
      <c r="K13" s="48">
        <v>164408</v>
      </c>
      <c r="L13" s="34">
        <v>-6750</v>
      </c>
      <c r="M13" s="35">
        <f t="shared" si="2"/>
        <v>-3.943724511854544</v>
      </c>
      <c r="N13" s="48">
        <v>159383</v>
      </c>
      <c r="O13" s="33">
        <f t="shared" si="3"/>
        <v>-11775</v>
      </c>
      <c r="P13" s="48">
        <v>153618</v>
      </c>
      <c r="Q13" s="33">
        <f t="shared" si="4"/>
        <v>-17540</v>
      </c>
      <c r="R13" s="48">
        <v>147435</v>
      </c>
      <c r="S13" s="34">
        <v>-23723</v>
      </c>
      <c r="T13" s="36">
        <f t="shared" si="5"/>
        <v>-13.860292828848198</v>
      </c>
    </row>
    <row r="14" spans="1:20" s="11" customFormat="1" ht="13.5">
      <c r="A14" s="45" t="s">
        <v>42</v>
      </c>
      <c r="B14" s="46" t="s">
        <v>43</v>
      </c>
      <c r="C14" s="30">
        <v>5</v>
      </c>
      <c r="D14" s="47" t="s">
        <v>20</v>
      </c>
      <c r="E14" s="47" t="s">
        <v>27</v>
      </c>
      <c r="F14" s="48">
        <v>192250</v>
      </c>
      <c r="G14" s="48">
        <v>190944</v>
      </c>
      <c r="H14" s="33">
        <f t="shared" si="0"/>
        <v>-1306</v>
      </c>
      <c r="I14" s="48">
        <v>188612</v>
      </c>
      <c r="J14" s="33">
        <f t="shared" si="1"/>
        <v>-3638</v>
      </c>
      <c r="K14" s="48">
        <v>184644</v>
      </c>
      <c r="L14" s="34">
        <v>-7606</v>
      </c>
      <c r="M14" s="35">
        <f t="shared" si="2"/>
        <v>-3.9563068920676203</v>
      </c>
      <c r="N14" s="48">
        <v>179272</v>
      </c>
      <c r="O14" s="33">
        <f t="shared" si="3"/>
        <v>-12978</v>
      </c>
      <c r="P14" s="48">
        <v>172873</v>
      </c>
      <c r="Q14" s="33">
        <f t="shared" si="4"/>
        <v>-19377</v>
      </c>
      <c r="R14" s="48">
        <v>165771</v>
      </c>
      <c r="S14" s="34">
        <v>-26479</v>
      </c>
      <c r="T14" s="36">
        <f t="shared" si="5"/>
        <v>-13.773211963589077</v>
      </c>
    </row>
    <row r="15" spans="1:20" s="11" customFormat="1" ht="13.5">
      <c r="A15" s="45" t="s">
        <v>44</v>
      </c>
      <c r="B15" s="46" t="s">
        <v>45</v>
      </c>
      <c r="C15" s="30">
        <v>5</v>
      </c>
      <c r="D15" s="47" t="s">
        <v>20</v>
      </c>
      <c r="E15" s="47" t="s">
        <v>27</v>
      </c>
      <c r="F15" s="48">
        <v>168317</v>
      </c>
      <c r="G15" s="48">
        <v>167933</v>
      </c>
      <c r="H15" s="33">
        <f t="shared" si="0"/>
        <v>-384</v>
      </c>
      <c r="I15" s="48">
        <v>166676</v>
      </c>
      <c r="J15" s="33">
        <f t="shared" si="1"/>
        <v>-1641</v>
      </c>
      <c r="K15" s="48">
        <v>164296</v>
      </c>
      <c r="L15" s="34">
        <v>-4021</v>
      </c>
      <c r="M15" s="35">
        <f t="shared" si="2"/>
        <v>-2.3889446698788595</v>
      </c>
      <c r="N15" s="48">
        <v>160374</v>
      </c>
      <c r="O15" s="33">
        <f t="shared" si="3"/>
        <v>-7943</v>
      </c>
      <c r="P15" s="48">
        <v>154984</v>
      </c>
      <c r="Q15" s="33">
        <f t="shared" si="4"/>
        <v>-13333</v>
      </c>
      <c r="R15" s="48">
        <v>148360</v>
      </c>
      <c r="S15" s="34">
        <v>-19957</v>
      </c>
      <c r="T15" s="36">
        <f t="shared" si="5"/>
        <v>-11.856794025558916</v>
      </c>
    </row>
    <row r="16" spans="1:20" s="11" customFormat="1" ht="13.5">
      <c r="A16" s="45" t="s">
        <v>46</v>
      </c>
      <c r="B16" s="46" t="s">
        <v>47</v>
      </c>
      <c r="C16" s="30">
        <v>5</v>
      </c>
      <c r="D16" s="47" t="s">
        <v>20</v>
      </c>
      <c r="E16" s="47" t="s">
        <v>27</v>
      </c>
      <c r="F16" s="48">
        <v>152641</v>
      </c>
      <c r="G16" s="48">
        <v>153796</v>
      </c>
      <c r="H16" s="33">
        <f t="shared" si="0"/>
        <v>1155</v>
      </c>
      <c r="I16" s="48">
        <v>153268</v>
      </c>
      <c r="J16" s="33">
        <f t="shared" si="1"/>
        <v>627</v>
      </c>
      <c r="K16" s="48">
        <v>151265</v>
      </c>
      <c r="L16" s="34">
        <v>-1376</v>
      </c>
      <c r="M16" s="35">
        <f t="shared" si="2"/>
        <v>-0.901461599439207</v>
      </c>
      <c r="N16" s="48">
        <v>147716</v>
      </c>
      <c r="O16" s="33">
        <f t="shared" si="3"/>
        <v>-4925</v>
      </c>
      <c r="P16" s="48">
        <v>142730</v>
      </c>
      <c r="Q16" s="33">
        <f t="shared" si="4"/>
        <v>-9911</v>
      </c>
      <c r="R16" s="48">
        <v>136727</v>
      </c>
      <c r="S16" s="34">
        <v>-15914</v>
      </c>
      <c r="T16" s="36">
        <f t="shared" si="5"/>
        <v>-10.425770271421179</v>
      </c>
    </row>
    <row r="17" spans="1:20" s="11" customFormat="1" ht="13.5">
      <c r="A17" s="45" t="s">
        <v>48</v>
      </c>
      <c r="B17" s="46" t="s">
        <v>49</v>
      </c>
      <c r="C17" s="30">
        <v>5</v>
      </c>
      <c r="D17" s="47" t="s">
        <v>20</v>
      </c>
      <c r="E17" s="47" t="s">
        <v>27</v>
      </c>
      <c r="F17" s="48">
        <v>157668</v>
      </c>
      <c r="G17" s="48">
        <v>159417</v>
      </c>
      <c r="H17" s="33">
        <f t="shared" si="0"/>
        <v>1749</v>
      </c>
      <c r="I17" s="48">
        <v>158711</v>
      </c>
      <c r="J17" s="33">
        <f t="shared" si="1"/>
        <v>1043</v>
      </c>
      <c r="K17" s="48">
        <v>156184</v>
      </c>
      <c r="L17" s="34">
        <v>-1484</v>
      </c>
      <c r="M17" s="35">
        <f t="shared" si="2"/>
        <v>-0.9412182560824011</v>
      </c>
      <c r="N17" s="48">
        <v>151941</v>
      </c>
      <c r="O17" s="33">
        <f t="shared" si="3"/>
        <v>-5727</v>
      </c>
      <c r="P17" s="48">
        <v>146825</v>
      </c>
      <c r="Q17" s="33">
        <f t="shared" si="4"/>
        <v>-10843</v>
      </c>
      <c r="R17" s="48">
        <v>141361</v>
      </c>
      <c r="S17" s="34">
        <v>-16307</v>
      </c>
      <c r="T17" s="36">
        <f t="shared" si="5"/>
        <v>-10.342618667072582</v>
      </c>
    </row>
    <row r="18" spans="1:20" s="11" customFormat="1" ht="13.5">
      <c r="A18" s="45" t="s">
        <v>50</v>
      </c>
      <c r="B18" s="46" t="s">
        <v>51</v>
      </c>
      <c r="C18" s="30">
        <v>5</v>
      </c>
      <c r="D18" s="47" t="s">
        <v>20</v>
      </c>
      <c r="E18" s="47" t="s">
        <v>27</v>
      </c>
      <c r="F18" s="48">
        <v>472579</v>
      </c>
      <c r="G18" s="48">
        <v>476067</v>
      </c>
      <c r="H18" s="33">
        <f t="shared" si="0"/>
        <v>3488</v>
      </c>
      <c r="I18" s="48">
        <v>474352</v>
      </c>
      <c r="J18" s="33">
        <f t="shared" si="1"/>
        <v>1773</v>
      </c>
      <c r="K18" s="48">
        <v>467724</v>
      </c>
      <c r="L18" s="34">
        <v>-4855</v>
      </c>
      <c r="M18" s="35">
        <f t="shared" si="2"/>
        <v>-1.027341460369589</v>
      </c>
      <c r="N18" s="48">
        <v>456848</v>
      </c>
      <c r="O18" s="33">
        <f t="shared" si="3"/>
        <v>-15731</v>
      </c>
      <c r="P18" s="48">
        <v>442442</v>
      </c>
      <c r="Q18" s="33">
        <f t="shared" si="4"/>
        <v>-30137</v>
      </c>
      <c r="R18" s="48">
        <v>425359</v>
      </c>
      <c r="S18" s="34">
        <v>-47220</v>
      </c>
      <c r="T18" s="36">
        <f t="shared" si="5"/>
        <v>-9.99198017685932</v>
      </c>
    </row>
    <row r="19" spans="1:20" s="11" customFormat="1" ht="13.5">
      <c r="A19" s="45" t="s">
        <v>52</v>
      </c>
      <c r="B19" s="46" t="s">
        <v>53</v>
      </c>
      <c r="C19" s="30">
        <v>5</v>
      </c>
      <c r="D19" s="47" t="s">
        <v>20</v>
      </c>
      <c r="E19" s="47" t="s">
        <v>27</v>
      </c>
      <c r="F19" s="48">
        <v>380963</v>
      </c>
      <c r="G19" s="48">
        <v>385031</v>
      </c>
      <c r="H19" s="33">
        <f t="shared" si="0"/>
        <v>4068</v>
      </c>
      <c r="I19" s="48">
        <v>384396</v>
      </c>
      <c r="J19" s="33">
        <f t="shared" si="1"/>
        <v>3433</v>
      </c>
      <c r="K19" s="48">
        <v>379859</v>
      </c>
      <c r="L19" s="34">
        <v>-1104</v>
      </c>
      <c r="M19" s="35">
        <f t="shared" si="2"/>
        <v>-0.28979192205017285</v>
      </c>
      <c r="N19" s="48">
        <v>371595</v>
      </c>
      <c r="O19" s="33">
        <f t="shared" si="3"/>
        <v>-9368</v>
      </c>
      <c r="P19" s="48">
        <v>360071</v>
      </c>
      <c r="Q19" s="33">
        <f t="shared" si="4"/>
        <v>-20892</v>
      </c>
      <c r="R19" s="48">
        <v>345888</v>
      </c>
      <c r="S19" s="34">
        <v>-35075</v>
      </c>
      <c r="T19" s="36">
        <f t="shared" si="5"/>
        <v>-9.206930856802368</v>
      </c>
    </row>
    <row r="20" spans="1:20" s="11" customFormat="1" ht="13.5">
      <c r="A20" s="45" t="s">
        <v>54</v>
      </c>
      <c r="B20" s="46" t="s">
        <v>55</v>
      </c>
      <c r="C20" s="30">
        <v>5</v>
      </c>
      <c r="D20" s="47" t="s">
        <v>20</v>
      </c>
      <c r="E20" s="47" t="s">
        <v>27</v>
      </c>
      <c r="F20" s="48">
        <v>153305</v>
      </c>
      <c r="G20" s="48">
        <v>155185</v>
      </c>
      <c r="H20" s="33">
        <f t="shared" si="0"/>
        <v>1880</v>
      </c>
      <c r="I20" s="48">
        <v>155142</v>
      </c>
      <c r="J20" s="33">
        <f t="shared" si="1"/>
        <v>1837</v>
      </c>
      <c r="K20" s="48">
        <v>153433</v>
      </c>
      <c r="L20" s="34">
        <v>128</v>
      </c>
      <c r="M20" s="35">
        <f t="shared" si="2"/>
        <v>0.08349368905123773</v>
      </c>
      <c r="N20" s="48">
        <v>150146</v>
      </c>
      <c r="O20" s="33">
        <f t="shared" si="3"/>
        <v>-3159</v>
      </c>
      <c r="P20" s="48">
        <v>145565</v>
      </c>
      <c r="Q20" s="33">
        <f t="shared" si="4"/>
        <v>-7740</v>
      </c>
      <c r="R20" s="48">
        <v>140115</v>
      </c>
      <c r="S20" s="34">
        <v>-13190</v>
      </c>
      <c r="T20" s="36">
        <f t="shared" si="5"/>
        <v>-8.603763738951763</v>
      </c>
    </row>
    <row r="21" spans="1:20" s="11" customFormat="1" ht="13.5">
      <c r="A21" s="45" t="s">
        <v>56</v>
      </c>
      <c r="B21" s="46" t="s">
        <v>57</v>
      </c>
      <c r="C21" s="30">
        <v>5</v>
      </c>
      <c r="D21" s="47" t="s">
        <v>20</v>
      </c>
      <c r="E21" s="47" t="s">
        <v>27</v>
      </c>
      <c r="F21" s="48">
        <v>158785</v>
      </c>
      <c r="G21" s="48">
        <v>160719</v>
      </c>
      <c r="H21" s="33">
        <f t="shared" si="0"/>
        <v>1934</v>
      </c>
      <c r="I21" s="48">
        <v>161022</v>
      </c>
      <c r="J21" s="33">
        <f t="shared" si="1"/>
        <v>2237</v>
      </c>
      <c r="K21" s="48">
        <v>159664</v>
      </c>
      <c r="L21" s="34">
        <v>879</v>
      </c>
      <c r="M21" s="35">
        <f t="shared" si="2"/>
        <v>0.5535787385458324</v>
      </c>
      <c r="N21" s="48">
        <v>156738</v>
      </c>
      <c r="O21" s="33">
        <f t="shared" si="3"/>
        <v>-2047</v>
      </c>
      <c r="P21" s="48">
        <v>152724</v>
      </c>
      <c r="Q21" s="33">
        <f t="shared" si="4"/>
        <v>-6061</v>
      </c>
      <c r="R21" s="48">
        <v>147940</v>
      </c>
      <c r="S21" s="34">
        <v>-10845</v>
      </c>
      <c r="T21" s="36">
        <f t="shared" si="5"/>
        <v>-6.829990238372642</v>
      </c>
    </row>
    <row r="22" spans="1:20" s="11" customFormat="1" ht="13.5">
      <c r="A22" s="45" t="s">
        <v>58</v>
      </c>
      <c r="B22" s="46" t="s">
        <v>59</v>
      </c>
      <c r="C22" s="30">
        <v>5</v>
      </c>
      <c r="D22" s="47" t="s">
        <v>20</v>
      </c>
      <c r="E22" s="47" t="s">
        <v>27</v>
      </c>
      <c r="F22" s="48">
        <v>177856</v>
      </c>
      <c r="G22" s="48">
        <v>180254</v>
      </c>
      <c r="H22" s="33">
        <f t="shared" si="0"/>
        <v>2398</v>
      </c>
      <c r="I22" s="48">
        <v>180378</v>
      </c>
      <c r="J22" s="33">
        <f t="shared" si="1"/>
        <v>2522</v>
      </c>
      <c r="K22" s="48">
        <v>178851</v>
      </c>
      <c r="L22" s="34">
        <v>995</v>
      </c>
      <c r="M22" s="35">
        <f t="shared" si="2"/>
        <v>0.5594413458078445</v>
      </c>
      <c r="N22" s="48">
        <v>175884</v>
      </c>
      <c r="O22" s="33">
        <f t="shared" si="3"/>
        <v>-1972</v>
      </c>
      <c r="P22" s="48">
        <v>171860</v>
      </c>
      <c r="Q22" s="33">
        <f t="shared" si="4"/>
        <v>-5996</v>
      </c>
      <c r="R22" s="48">
        <v>166862</v>
      </c>
      <c r="S22" s="34">
        <v>-10994</v>
      </c>
      <c r="T22" s="36">
        <f t="shared" si="5"/>
        <v>-6.181405181720043</v>
      </c>
    </row>
    <row r="23" spans="1:20" s="11" customFormat="1" ht="13.5">
      <c r="A23" s="45" t="s">
        <v>60</v>
      </c>
      <c r="B23" s="46" t="s">
        <v>61</v>
      </c>
      <c r="C23" s="30">
        <v>5</v>
      </c>
      <c r="D23" s="47" t="s">
        <v>20</v>
      </c>
      <c r="E23" s="47" t="s">
        <v>27</v>
      </c>
      <c r="F23" s="48">
        <v>220232</v>
      </c>
      <c r="G23" s="48">
        <v>224209</v>
      </c>
      <c r="H23" s="33">
        <f t="shared" si="0"/>
        <v>3977</v>
      </c>
      <c r="I23" s="48">
        <v>225319</v>
      </c>
      <c r="J23" s="33">
        <f t="shared" si="1"/>
        <v>5087</v>
      </c>
      <c r="K23" s="48">
        <v>223945</v>
      </c>
      <c r="L23" s="34">
        <v>3713</v>
      </c>
      <c r="M23" s="35">
        <f t="shared" si="2"/>
        <v>1.6859493624904645</v>
      </c>
      <c r="N23" s="48">
        <v>220180</v>
      </c>
      <c r="O23" s="33">
        <f t="shared" si="3"/>
        <v>-52</v>
      </c>
      <c r="P23" s="48">
        <v>214539</v>
      </c>
      <c r="Q23" s="33">
        <f t="shared" si="4"/>
        <v>-5693</v>
      </c>
      <c r="R23" s="48">
        <v>207715</v>
      </c>
      <c r="S23" s="34">
        <v>-12517</v>
      </c>
      <c r="T23" s="36">
        <f t="shared" si="5"/>
        <v>-5.683551890733408</v>
      </c>
    </row>
    <row r="24" spans="1:20" s="11" customFormat="1" ht="13.5">
      <c r="A24" s="45" t="s">
        <v>62</v>
      </c>
      <c r="B24" s="46" t="s">
        <v>63</v>
      </c>
      <c r="C24" s="30">
        <v>5</v>
      </c>
      <c r="D24" s="47" t="s">
        <v>20</v>
      </c>
      <c r="E24" s="47" t="s">
        <v>27</v>
      </c>
      <c r="F24" s="48">
        <v>466608</v>
      </c>
      <c r="G24" s="48">
        <v>473400</v>
      </c>
      <c r="H24" s="33">
        <f t="shared" si="0"/>
        <v>6792</v>
      </c>
      <c r="I24" s="48">
        <v>475222</v>
      </c>
      <c r="J24" s="33">
        <f t="shared" si="1"/>
        <v>8614</v>
      </c>
      <c r="K24" s="48">
        <v>472906</v>
      </c>
      <c r="L24" s="34">
        <v>6298</v>
      </c>
      <c r="M24" s="35">
        <f t="shared" si="2"/>
        <v>1.3497411103110104</v>
      </c>
      <c r="N24" s="48">
        <v>467036</v>
      </c>
      <c r="O24" s="33">
        <f t="shared" si="3"/>
        <v>428</v>
      </c>
      <c r="P24" s="48">
        <v>457585</v>
      </c>
      <c r="Q24" s="33">
        <f t="shared" si="4"/>
        <v>-9023</v>
      </c>
      <c r="R24" s="48">
        <v>444775</v>
      </c>
      <c r="S24" s="34">
        <v>-21833</v>
      </c>
      <c r="T24" s="36">
        <f t="shared" si="5"/>
        <v>-4.679088228234407</v>
      </c>
    </row>
    <row r="25" spans="1:20" s="11" customFormat="1" ht="13.5">
      <c r="A25" s="45" t="s">
        <v>64</v>
      </c>
      <c r="B25" s="46" t="s">
        <v>65</v>
      </c>
      <c r="C25" s="30">
        <v>5</v>
      </c>
      <c r="D25" s="47" t="s">
        <v>20</v>
      </c>
      <c r="E25" s="47" t="s">
        <v>27</v>
      </c>
      <c r="F25" s="48">
        <v>312393</v>
      </c>
      <c r="G25" s="48">
        <v>316743</v>
      </c>
      <c r="H25" s="33">
        <f t="shared" si="0"/>
        <v>4350</v>
      </c>
      <c r="I25" s="48">
        <v>319439</v>
      </c>
      <c r="J25" s="33">
        <f t="shared" si="1"/>
        <v>7046</v>
      </c>
      <c r="K25" s="48">
        <v>319585</v>
      </c>
      <c r="L25" s="34">
        <v>7192</v>
      </c>
      <c r="M25" s="35">
        <f t="shared" si="2"/>
        <v>2.3022282829640868</v>
      </c>
      <c r="N25" s="48">
        <v>317593</v>
      </c>
      <c r="O25" s="33">
        <f t="shared" si="3"/>
        <v>5200</v>
      </c>
      <c r="P25" s="48">
        <v>314080</v>
      </c>
      <c r="Q25" s="33">
        <f t="shared" si="4"/>
        <v>1687</v>
      </c>
      <c r="R25" s="48">
        <v>309405</v>
      </c>
      <c r="S25" s="34">
        <v>-2988</v>
      </c>
      <c r="T25" s="36">
        <f t="shared" si="5"/>
        <v>-0.9564875013204521</v>
      </c>
    </row>
    <row r="26" spans="1:20" s="11" customFormat="1" ht="13.5">
      <c r="A26" s="45" t="s">
        <v>66</v>
      </c>
      <c r="B26" s="46" t="s">
        <v>67</v>
      </c>
      <c r="C26" s="30">
        <v>5</v>
      </c>
      <c r="D26" s="47" t="s">
        <v>20</v>
      </c>
      <c r="E26" s="47" t="s">
        <v>27</v>
      </c>
      <c r="F26" s="48">
        <v>396014</v>
      </c>
      <c r="G26" s="48">
        <v>408259</v>
      </c>
      <c r="H26" s="33">
        <f t="shared" si="0"/>
        <v>12245</v>
      </c>
      <c r="I26" s="48">
        <v>414761</v>
      </c>
      <c r="J26" s="33">
        <f t="shared" si="1"/>
        <v>18747</v>
      </c>
      <c r="K26" s="48">
        <v>417111</v>
      </c>
      <c r="L26" s="34">
        <v>21097</v>
      </c>
      <c r="M26" s="35">
        <f t="shared" si="2"/>
        <v>5.327336912331383</v>
      </c>
      <c r="N26" s="48">
        <v>415751</v>
      </c>
      <c r="O26" s="33">
        <f t="shared" si="3"/>
        <v>19737</v>
      </c>
      <c r="P26" s="48">
        <v>411498</v>
      </c>
      <c r="Q26" s="33">
        <f t="shared" si="4"/>
        <v>15484</v>
      </c>
      <c r="R26" s="48">
        <v>404815</v>
      </c>
      <c r="S26" s="34">
        <v>8801</v>
      </c>
      <c r="T26" s="36">
        <f t="shared" si="5"/>
        <v>2.222396177912902</v>
      </c>
    </row>
    <row r="27" spans="1:20" s="11" customFormat="1" ht="13.5">
      <c r="A27" s="45" t="s">
        <v>68</v>
      </c>
      <c r="B27" s="46" t="s">
        <v>69</v>
      </c>
      <c r="C27" s="30">
        <v>5</v>
      </c>
      <c r="D27" s="47" t="s">
        <v>20</v>
      </c>
      <c r="E27" s="47" t="s">
        <v>27</v>
      </c>
      <c r="F27" s="48">
        <v>177016</v>
      </c>
      <c r="G27" s="48">
        <v>182966</v>
      </c>
      <c r="H27" s="33">
        <f t="shared" si="0"/>
        <v>5950</v>
      </c>
      <c r="I27" s="48">
        <v>186274</v>
      </c>
      <c r="J27" s="33">
        <f t="shared" si="1"/>
        <v>9258</v>
      </c>
      <c r="K27" s="48">
        <v>188116</v>
      </c>
      <c r="L27" s="34">
        <v>11100</v>
      </c>
      <c r="M27" s="35">
        <f t="shared" si="2"/>
        <v>6.270619605007457</v>
      </c>
      <c r="N27" s="48">
        <v>188245</v>
      </c>
      <c r="O27" s="33">
        <f t="shared" si="3"/>
        <v>11229</v>
      </c>
      <c r="P27" s="48">
        <v>186895</v>
      </c>
      <c r="Q27" s="33">
        <f t="shared" si="4"/>
        <v>9879</v>
      </c>
      <c r="R27" s="48">
        <v>184370</v>
      </c>
      <c r="S27" s="34">
        <v>7354</v>
      </c>
      <c r="T27" s="36">
        <f t="shared" si="5"/>
        <v>4.154426718488724</v>
      </c>
    </row>
    <row r="28" spans="1:20" s="11" customFormat="1" ht="13.5">
      <c r="A28" s="45" t="s">
        <v>70</v>
      </c>
      <c r="B28" s="46" t="s">
        <v>71</v>
      </c>
      <c r="C28" s="30">
        <v>5</v>
      </c>
      <c r="D28" s="47" t="s">
        <v>20</v>
      </c>
      <c r="E28" s="47" t="s">
        <v>27</v>
      </c>
      <c r="F28" s="48">
        <v>183796</v>
      </c>
      <c r="G28" s="48">
        <v>189336</v>
      </c>
      <c r="H28" s="33">
        <f t="shared" si="0"/>
        <v>5540</v>
      </c>
      <c r="I28" s="48">
        <v>192753</v>
      </c>
      <c r="J28" s="33">
        <f t="shared" si="1"/>
        <v>8957</v>
      </c>
      <c r="K28" s="48">
        <v>194617</v>
      </c>
      <c r="L28" s="34">
        <v>10821</v>
      </c>
      <c r="M28" s="35">
        <f t="shared" si="2"/>
        <v>5.887505712855557</v>
      </c>
      <c r="N28" s="48">
        <v>194974</v>
      </c>
      <c r="O28" s="33">
        <f t="shared" si="3"/>
        <v>11178</v>
      </c>
      <c r="P28" s="48">
        <v>194301</v>
      </c>
      <c r="Q28" s="33">
        <f t="shared" si="4"/>
        <v>10505</v>
      </c>
      <c r="R28" s="48">
        <v>192706</v>
      </c>
      <c r="S28" s="34">
        <v>8910</v>
      </c>
      <c r="T28" s="36">
        <f t="shared" si="5"/>
        <v>4.8477660014363755</v>
      </c>
    </row>
    <row r="29" spans="1:20" s="11" customFormat="1" ht="13.5">
      <c r="A29" s="45" t="s">
        <v>72</v>
      </c>
      <c r="B29" s="46" t="s">
        <v>73</v>
      </c>
      <c r="C29" s="30">
        <v>5</v>
      </c>
      <c r="D29" s="47" t="s">
        <v>20</v>
      </c>
      <c r="E29" s="47" t="s">
        <v>27</v>
      </c>
      <c r="F29" s="48">
        <v>176538</v>
      </c>
      <c r="G29" s="48">
        <v>182226</v>
      </c>
      <c r="H29" s="33">
        <f t="shared" si="0"/>
        <v>5688</v>
      </c>
      <c r="I29" s="48">
        <v>185865</v>
      </c>
      <c r="J29" s="33">
        <f t="shared" si="1"/>
        <v>9327</v>
      </c>
      <c r="K29" s="48">
        <v>188031</v>
      </c>
      <c r="L29" s="34">
        <v>11493</v>
      </c>
      <c r="M29" s="35">
        <f t="shared" si="2"/>
        <v>6.510213098596336</v>
      </c>
      <c r="N29" s="48">
        <v>188545</v>
      </c>
      <c r="O29" s="33">
        <f t="shared" si="3"/>
        <v>12007</v>
      </c>
      <c r="P29" s="48">
        <v>187798</v>
      </c>
      <c r="Q29" s="33">
        <f t="shared" si="4"/>
        <v>11260</v>
      </c>
      <c r="R29" s="48">
        <v>186213</v>
      </c>
      <c r="S29" s="34">
        <v>9675</v>
      </c>
      <c r="T29" s="36">
        <f t="shared" si="5"/>
        <v>5.4804064847228355</v>
      </c>
    </row>
    <row r="30" spans="1:20" s="11" customFormat="1" ht="13.5">
      <c r="A30" s="45" t="s">
        <v>74</v>
      </c>
      <c r="B30" s="46" t="s">
        <v>75</v>
      </c>
      <c r="C30" s="30">
        <v>5</v>
      </c>
      <c r="D30" s="47" t="s">
        <v>20</v>
      </c>
      <c r="E30" s="47" t="s">
        <v>27</v>
      </c>
      <c r="F30" s="48">
        <v>465337</v>
      </c>
      <c r="G30" s="48">
        <v>483678</v>
      </c>
      <c r="H30" s="33">
        <f t="shared" si="0"/>
        <v>18341</v>
      </c>
      <c r="I30" s="48">
        <v>493619</v>
      </c>
      <c r="J30" s="33">
        <f t="shared" si="1"/>
        <v>28282</v>
      </c>
      <c r="K30" s="48">
        <v>498939</v>
      </c>
      <c r="L30" s="34">
        <v>33602</v>
      </c>
      <c r="M30" s="35">
        <f t="shared" si="2"/>
        <v>7.221003272896846</v>
      </c>
      <c r="N30" s="48">
        <v>500084</v>
      </c>
      <c r="O30" s="33">
        <f t="shared" si="3"/>
        <v>34747</v>
      </c>
      <c r="P30" s="48">
        <v>498066</v>
      </c>
      <c r="Q30" s="33">
        <f t="shared" si="4"/>
        <v>32729</v>
      </c>
      <c r="R30" s="48">
        <v>493075</v>
      </c>
      <c r="S30" s="34">
        <v>27738</v>
      </c>
      <c r="T30" s="36">
        <f t="shared" si="5"/>
        <v>5.960841282769262</v>
      </c>
    </row>
    <row r="31" spans="1:20" s="11" customFormat="1" ht="13.5">
      <c r="A31" s="45" t="s">
        <v>76</v>
      </c>
      <c r="B31" s="46" t="s">
        <v>77</v>
      </c>
      <c r="C31" s="30">
        <v>5</v>
      </c>
      <c r="D31" s="47" t="s">
        <v>20</v>
      </c>
      <c r="E31" s="47" t="s">
        <v>27</v>
      </c>
      <c r="F31" s="48">
        <v>560012</v>
      </c>
      <c r="G31" s="48">
        <v>582423</v>
      </c>
      <c r="H31" s="33">
        <f t="shared" si="0"/>
        <v>22411</v>
      </c>
      <c r="I31" s="48">
        <v>595491</v>
      </c>
      <c r="J31" s="33">
        <f t="shared" si="1"/>
        <v>35479</v>
      </c>
      <c r="K31" s="48">
        <v>603585</v>
      </c>
      <c r="L31" s="34">
        <v>43573</v>
      </c>
      <c r="M31" s="35">
        <f t="shared" si="2"/>
        <v>7.780726127297272</v>
      </c>
      <c r="N31" s="48">
        <v>605496</v>
      </c>
      <c r="O31" s="33">
        <f t="shared" si="3"/>
        <v>45484</v>
      </c>
      <c r="P31" s="48">
        <v>602337</v>
      </c>
      <c r="Q31" s="33">
        <f t="shared" si="4"/>
        <v>42325</v>
      </c>
      <c r="R31" s="48">
        <v>595245</v>
      </c>
      <c r="S31" s="34">
        <v>35233</v>
      </c>
      <c r="T31" s="36">
        <f t="shared" si="5"/>
        <v>6.2914723255930225</v>
      </c>
    </row>
    <row r="32" spans="1:20" s="11" customFormat="1" ht="13.5">
      <c r="A32" s="45" t="s">
        <v>78</v>
      </c>
      <c r="B32" s="46" t="s">
        <v>79</v>
      </c>
      <c r="C32" s="30">
        <v>5</v>
      </c>
      <c r="D32" s="47" t="s">
        <v>20</v>
      </c>
      <c r="E32" s="47" t="s">
        <v>27</v>
      </c>
      <c r="F32" s="48">
        <v>172566</v>
      </c>
      <c r="G32" s="48">
        <v>180113</v>
      </c>
      <c r="H32" s="33">
        <f t="shared" si="0"/>
        <v>7547</v>
      </c>
      <c r="I32" s="48">
        <v>184868</v>
      </c>
      <c r="J32" s="33">
        <f t="shared" si="1"/>
        <v>12302</v>
      </c>
      <c r="K32" s="48">
        <v>187598</v>
      </c>
      <c r="L32" s="34">
        <v>15032</v>
      </c>
      <c r="M32" s="35">
        <f t="shared" si="2"/>
        <v>8.710870043925222</v>
      </c>
      <c r="N32" s="48">
        <v>188257</v>
      </c>
      <c r="O32" s="33">
        <f t="shared" si="3"/>
        <v>15691</v>
      </c>
      <c r="P32" s="48">
        <v>187409</v>
      </c>
      <c r="Q32" s="33">
        <f t="shared" si="4"/>
        <v>14843</v>
      </c>
      <c r="R32" s="48">
        <v>185848</v>
      </c>
      <c r="S32" s="34">
        <v>13282</v>
      </c>
      <c r="T32" s="36">
        <f t="shared" si="5"/>
        <v>7.6967652955970465</v>
      </c>
    </row>
    <row r="33" spans="1:20" s="11" customFormat="1" ht="13.5">
      <c r="A33" s="45" t="s">
        <v>80</v>
      </c>
      <c r="B33" s="46" t="s">
        <v>81</v>
      </c>
      <c r="C33" s="30">
        <v>5</v>
      </c>
      <c r="D33" s="47" t="s">
        <v>20</v>
      </c>
      <c r="E33" s="47" t="s">
        <v>27</v>
      </c>
      <c r="F33" s="48">
        <v>216119</v>
      </c>
      <c r="G33" s="48">
        <v>224451</v>
      </c>
      <c r="H33" s="33">
        <f t="shared" si="0"/>
        <v>8332</v>
      </c>
      <c r="I33" s="48">
        <v>229801</v>
      </c>
      <c r="J33" s="33">
        <f t="shared" si="1"/>
        <v>13682</v>
      </c>
      <c r="K33" s="48">
        <v>233417</v>
      </c>
      <c r="L33" s="34">
        <v>17298</v>
      </c>
      <c r="M33" s="35">
        <f t="shared" si="2"/>
        <v>8.003923764222488</v>
      </c>
      <c r="N33" s="48">
        <v>235385</v>
      </c>
      <c r="O33" s="33">
        <f t="shared" si="3"/>
        <v>19266</v>
      </c>
      <c r="P33" s="48">
        <v>235935</v>
      </c>
      <c r="Q33" s="33">
        <f t="shared" si="4"/>
        <v>19816</v>
      </c>
      <c r="R33" s="48">
        <v>235240</v>
      </c>
      <c r="S33" s="34">
        <v>19121</v>
      </c>
      <c r="T33" s="36">
        <f t="shared" si="5"/>
        <v>8.847440530448502</v>
      </c>
    </row>
    <row r="34" spans="1:20" s="11" customFormat="1" ht="13.5">
      <c r="A34" s="45" t="s">
        <v>82</v>
      </c>
      <c r="B34" s="46" t="s">
        <v>83</v>
      </c>
      <c r="C34" s="30">
        <v>5</v>
      </c>
      <c r="D34" s="47" t="s">
        <v>20</v>
      </c>
      <c r="E34" s="47" t="s">
        <v>27</v>
      </c>
      <c r="F34" s="48">
        <v>180729</v>
      </c>
      <c r="G34" s="48">
        <v>189859</v>
      </c>
      <c r="H34" s="33">
        <f t="shared" si="0"/>
        <v>9130</v>
      </c>
      <c r="I34" s="48">
        <v>195293</v>
      </c>
      <c r="J34" s="33">
        <f t="shared" si="1"/>
        <v>14564</v>
      </c>
      <c r="K34" s="48">
        <v>198514</v>
      </c>
      <c r="L34" s="34">
        <v>17785</v>
      </c>
      <c r="M34" s="35">
        <f t="shared" si="2"/>
        <v>9.840700717649078</v>
      </c>
      <c r="N34" s="48">
        <v>199656</v>
      </c>
      <c r="O34" s="33">
        <f t="shared" si="3"/>
        <v>18927</v>
      </c>
      <c r="P34" s="48">
        <v>199414</v>
      </c>
      <c r="Q34" s="33">
        <f t="shared" si="4"/>
        <v>18685</v>
      </c>
      <c r="R34" s="48">
        <v>198324</v>
      </c>
      <c r="S34" s="34">
        <v>17595</v>
      </c>
      <c r="T34" s="36">
        <f t="shared" si="5"/>
        <v>9.735570937702304</v>
      </c>
    </row>
    <row r="35" spans="1:20" s="11" customFormat="1" ht="13.5">
      <c r="A35" s="45" t="s">
        <v>84</v>
      </c>
      <c r="B35" s="46" t="s">
        <v>85</v>
      </c>
      <c r="C35" s="30">
        <v>5</v>
      </c>
      <c r="D35" s="47" t="s">
        <v>20</v>
      </c>
      <c r="E35" s="47" t="s">
        <v>27</v>
      </c>
      <c r="F35" s="48">
        <v>189735</v>
      </c>
      <c r="G35" s="48">
        <v>198074</v>
      </c>
      <c r="H35" s="33">
        <f t="shared" si="0"/>
        <v>8339</v>
      </c>
      <c r="I35" s="48">
        <v>203226</v>
      </c>
      <c r="J35" s="33">
        <f t="shared" si="1"/>
        <v>13491</v>
      </c>
      <c r="K35" s="48">
        <v>206632</v>
      </c>
      <c r="L35" s="34">
        <v>16897</v>
      </c>
      <c r="M35" s="35">
        <f t="shared" si="2"/>
        <v>8.905578833636389</v>
      </c>
      <c r="N35" s="48">
        <v>208434</v>
      </c>
      <c r="O35" s="33">
        <f t="shared" si="3"/>
        <v>18699</v>
      </c>
      <c r="P35" s="48">
        <v>208975</v>
      </c>
      <c r="Q35" s="33">
        <f t="shared" si="4"/>
        <v>19240</v>
      </c>
      <c r="R35" s="48">
        <v>208430</v>
      </c>
      <c r="S35" s="34">
        <v>18695</v>
      </c>
      <c r="T35" s="36">
        <f t="shared" si="5"/>
        <v>9.853216328036472</v>
      </c>
    </row>
    <row r="36" spans="1:20" s="11" customFormat="1" ht="13.5">
      <c r="A36" s="45" t="s">
        <v>86</v>
      </c>
      <c r="B36" s="46" t="s">
        <v>87</v>
      </c>
      <c r="C36" s="30">
        <v>5</v>
      </c>
      <c r="D36" s="47" t="s">
        <v>20</v>
      </c>
      <c r="E36" s="47" t="s">
        <v>27</v>
      </c>
      <c r="F36" s="48">
        <v>155290</v>
      </c>
      <c r="G36" s="48">
        <v>163060</v>
      </c>
      <c r="H36" s="33">
        <f t="shared" si="0"/>
        <v>7770</v>
      </c>
      <c r="I36" s="48">
        <v>168532</v>
      </c>
      <c r="J36" s="33">
        <f t="shared" si="1"/>
        <v>13242</v>
      </c>
      <c r="K36" s="48">
        <v>172350</v>
      </c>
      <c r="L36" s="34">
        <v>17060</v>
      </c>
      <c r="M36" s="35">
        <f t="shared" si="2"/>
        <v>10.985897353338913</v>
      </c>
      <c r="N36" s="48">
        <v>174576</v>
      </c>
      <c r="O36" s="33">
        <f t="shared" si="3"/>
        <v>19286</v>
      </c>
      <c r="P36" s="48">
        <v>175063</v>
      </c>
      <c r="Q36" s="33">
        <f t="shared" si="4"/>
        <v>19773</v>
      </c>
      <c r="R36" s="48">
        <v>173819</v>
      </c>
      <c r="S36" s="34">
        <v>18529</v>
      </c>
      <c r="T36" s="36">
        <f t="shared" si="5"/>
        <v>11.93186940562818</v>
      </c>
    </row>
    <row r="37" spans="1:20" s="11" customFormat="1" ht="13.5">
      <c r="A37" s="45" t="s">
        <v>88</v>
      </c>
      <c r="B37" s="46" t="s">
        <v>89</v>
      </c>
      <c r="C37" s="30">
        <v>5</v>
      </c>
      <c r="D37" s="47" t="s">
        <v>20</v>
      </c>
      <c r="E37" s="47" t="s">
        <v>27</v>
      </c>
      <c r="F37" s="48">
        <v>405534</v>
      </c>
      <c r="G37" s="48">
        <v>426828</v>
      </c>
      <c r="H37" s="33">
        <f t="shared" si="0"/>
        <v>21294</v>
      </c>
      <c r="I37" s="48">
        <v>441202</v>
      </c>
      <c r="J37" s="33">
        <f t="shared" si="1"/>
        <v>35668</v>
      </c>
      <c r="K37" s="48">
        <v>451120</v>
      </c>
      <c r="L37" s="34">
        <v>45586</v>
      </c>
      <c r="M37" s="35">
        <f t="shared" si="2"/>
        <v>11.240981027484748</v>
      </c>
      <c r="N37" s="48">
        <v>456093</v>
      </c>
      <c r="O37" s="33">
        <f t="shared" si="3"/>
        <v>50559</v>
      </c>
      <c r="P37" s="48">
        <v>457625</v>
      </c>
      <c r="Q37" s="33">
        <f t="shared" si="4"/>
        <v>52091</v>
      </c>
      <c r="R37" s="48">
        <v>457205</v>
      </c>
      <c r="S37" s="34">
        <v>51671</v>
      </c>
      <c r="T37" s="36">
        <f t="shared" si="5"/>
        <v>12.74147173849788</v>
      </c>
    </row>
    <row r="38" spans="1:20" s="11" customFormat="1" ht="13.5">
      <c r="A38" s="45" t="s">
        <v>90</v>
      </c>
      <c r="B38" s="46" t="s">
        <v>91</v>
      </c>
      <c r="C38" s="30">
        <v>5</v>
      </c>
      <c r="D38" s="47" t="s">
        <v>20</v>
      </c>
      <c r="E38" s="47" t="s">
        <v>27</v>
      </c>
      <c r="F38" s="48">
        <v>245623</v>
      </c>
      <c r="G38" s="48">
        <v>259421</v>
      </c>
      <c r="H38" s="33">
        <f t="shared" si="0"/>
        <v>13798</v>
      </c>
      <c r="I38" s="48">
        <v>269176</v>
      </c>
      <c r="J38" s="33">
        <f t="shared" si="1"/>
        <v>23553</v>
      </c>
      <c r="K38" s="48">
        <v>276803</v>
      </c>
      <c r="L38" s="34">
        <v>31180</v>
      </c>
      <c r="M38" s="35">
        <f t="shared" si="2"/>
        <v>12.694250945554773</v>
      </c>
      <c r="N38" s="48">
        <v>282467</v>
      </c>
      <c r="O38" s="33">
        <f t="shared" si="3"/>
        <v>36844</v>
      </c>
      <c r="P38" s="48">
        <v>286461</v>
      </c>
      <c r="Q38" s="33">
        <f t="shared" si="4"/>
        <v>40838</v>
      </c>
      <c r="R38" s="48">
        <v>289065</v>
      </c>
      <c r="S38" s="34">
        <v>43442</v>
      </c>
      <c r="T38" s="36">
        <f t="shared" si="5"/>
        <v>17.68645444441278</v>
      </c>
    </row>
    <row r="39" spans="1:20" s="11" customFormat="1" ht="13.5">
      <c r="A39" s="37" t="s">
        <v>21</v>
      </c>
      <c r="B39" s="38">
        <v>33</v>
      </c>
      <c r="C39" s="39"/>
      <c r="D39" s="50" t="s">
        <v>22</v>
      </c>
      <c r="E39" s="50"/>
      <c r="F39" s="40">
        <v>241602.36363636365</v>
      </c>
      <c r="G39" s="40">
        <v>246507.24242424243</v>
      </c>
      <c r="H39" s="41">
        <f t="shared" si="0"/>
        <v>4904.878787878784</v>
      </c>
      <c r="I39" s="40">
        <v>248396.84848484848</v>
      </c>
      <c r="J39" s="41">
        <f t="shared" si="1"/>
        <v>6794.4848484848335</v>
      </c>
      <c r="K39" s="40">
        <v>247980.72727272726</v>
      </c>
      <c r="L39" s="42">
        <v>6378.363636363636</v>
      </c>
      <c r="M39" s="43">
        <v>2.640025345929028</v>
      </c>
      <c r="N39" s="40">
        <v>245316.84848484848</v>
      </c>
      <c r="O39" s="41">
        <f t="shared" si="3"/>
        <v>3714.4848484848335</v>
      </c>
      <c r="P39" s="40">
        <v>240850.54545454544</v>
      </c>
      <c r="Q39" s="41">
        <f t="shared" si="4"/>
        <v>-751.8181818182056</v>
      </c>
      <c r="R39" s="40">
        <v>235004.51515151514</v>
      </c>
      <c r="S39" s="42">
        <v>-6597.8484848485095</v>
      </c>
      <c r="T39" s="44">
        <v>-2.730870834847853</v>
      </c>
    </row>
  </sheetData>
  <mergeCells count="12">
    <mergeCell ref="A3:B5"/>
    <mergeCell ref="C3:C5"/>
    <mergeCell ref="D3:D5"/>
    <mergeCell ref="E3:E5"/>
    <mergeCell ref="D39:E39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2010-09-30T07:34:25Z</dcterms:modified>
  <cp:category/>
  <cp:version/>
  <cp:contentType/>
  <cp:contentStatus/>
</cp:coreProperties>
</file>