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90" windowWidth="1831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<sst xmlns="http://schemas.openxmlformats.org/spreadsheetml/2006/main" count="276" uniqueCount="146">
  <si>
    <t>人口変動への対応【人口減少(率)の状況】</t>
  </si>
  <si>
    <t>：減少率　５０％以上</t>
  </si>
  <si>
    <t>：減少率３０～５０％</t>
  </si>
  <si>
    <t>：2005年(前回国調)対増減数、増減率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</si>
  <si>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</si>
  <si>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</si>
  <si>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</si>
  <si>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</si>
  <si>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</si>
  <si>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</si>
  <si>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</si>
  <si>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</si>
  <si>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</si>
  <si>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</si>
  <si>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</si>
  <si>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</si>
  <si>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</si>
  <si>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</si>
  <si>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</si>
  <si>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</si>
  <si>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</si>
  <si>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</si>
  <si>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2</t>
  </si>
  <si>
    <t>Ⅰ</t>
  </si>
  <si>
    <t>川上村　　　　</t>
  </si>
  <si>
    <t>２３：町村（６－Ⅰ-２)</t>
  </si>
  <si>
    <t>(人口５千人未満：１次２０％未満、３次５５％以上）</t>
  </si>
  <si>
    <t>10367</t>
  </si>
  <si>
    <t>神流町　　　　</t>
  </si>
  <si>
    <t>29452</t>
  </si>
  <si>
    <t>19364</t>
  </si>
  <si>
    <t>早川町　　　　</t>
  </si>
  <si>
    <t>43511</t>
  </si>
  <si>
    <t>五木村　　　　</t>
  </si>
  <si>
    <t>29453</t>
  </si>
  <si>
    <t>東吉野村　　　</t>
  </si>
  <si>
    <t>29446</t>
  </si>
  <si>
    <t>天川村　　　　</t>
  </si>
  <si>
    <t>19443</t>
  </si>
  <si>
    <t>丹波山村　　　</t>
  </si>
  <si>
    <t>01513</t>
  </si>
  <si>
    <t>中頓別町　　　</t>
  </si>
  <si>
    <t>29444</t>
  </si>
  <si>
    <t>黒滝村　　　　</t>
  </si>
  <si>
    <t>07445</t>
  </si>
  <si>
    <t>金山町　　　　</t>
  </si>
  <si>
    <t>01470</t>
  </si>
  <si>
    <t>音威子府村　　</t>
  </si>
  <si>
    <t>29449</t>
  </si>
  <si>
    <t>十津川村　　　</t>
  </si>
  <si>
    <t>10366</t>
  </si>
  <si>
    <t>上野村　　　　</t>
  </si>
  <si>
    <t>32441</t>
  </si>
  <si>
    <t>川本町　　　　</t>
  </si>
  <si>
    <t>30344</t>
  </si>
  <si>
    <t>高野町　　　　</t>
  </si>
  <si>
    <t>30424</t>
  </si>
  <si>
    <t>古座川町　　　</t>
  </si>
  <si>
    <t>29385</t>
  </si>
  <si>
    <t>曽爾村　　　　</t>
  </si>
  <si>
    <t>01425</t>
  </si>
  <si>
    <t>上砂川町　　　</t>
  </si>
  <si>
    <t>01392</t>
  </si>
  <si>
    <t>寿都町　　　　</t>
  </si>
  <si>
    <t>23562</t>
  </si>
  <si>
    <t>東栄町　　　　</t>
  </si>
  <si>
    <t>30422</t>
  </si>
  <si>
    <t>太地町　　　　</t>
  </si>
  <si>
    <t>39302</t>
  </si>
  <si>
    <t>奈半利町　　　</t>
  </si>
  <si>
    <t>29450</t>
  </si>
  <si>
    <t>下北山村　　　</t>
  </si>
  <si>
    <t>26364</t>
  </si>
  <si>
    <t>笠置町　　　　</t>
  </si>
  <si>
    <t>20563</t>
  </si>
  <si>
    <t>野沢温泉村　　</t>
  </si>
  <si>
    <t>01367</t>
  </si>
  <si>
    <t>奥尻町　　　　</t>
  </si>
  <si>
    <t>20486</t>
  </si>
  <si>
    <t>小谷村　　　　</t>
  </si>
  <si>
    <t>23563</t>
  </si>
  <si>
    <t>豊根村　　　　</t>
  </si>
  <si>
    <t>13307</t>
  </si>
  <si>
    <t>檜原村　　　　</t>
  </si>
  <si>
    <t>01512</t>
  </si>
  <si>
    <t>浜頓別町　　　</t>
  </si>
  <si>
    <t>30427</t>
  </si>
  <si>
    <t>北山村　　　　</t>
  </si>
  <si>
    <t>32525</t>
  </si>
  <si>
    <t>海士町　　　　</t>
  </si>
  <si>
    <t>29451</t>
  </si>
  <si>
    <t>上北山村　　　</t>
  </si>
  <si>
    <t>40609</t>
  </si>
  <si>
    <t>赤村　　　　　</t>
  </si>
  <si>
    <t>20429</t>
  </si>
  <si>
    <t>王滝村　　　　</t>
  </si>
  <si>
    <t>01562</t>
  </si>
  <si>
    <t>西興部村　　　</t>
  </si>
  <si>
    <t>19442</t>
  </si>
  <si>
    <t>小菅村　　　　</t>
  </si>
  <si>
    <t>01393</t>
  </si>
  <si>
    <t>黒松内町　　　</t>
  </si>
  <si>
    <t>07402</t>
  </si>
  <si>
    <t>北塩原村　　　</t>
  </si>
  <si>
    <t>01403</t>
  </si>
  <si>
    <t>泊村　　　　　</t>
  </si>
  <si>
    <t>46523</t>
  </si>
  <si>
    <t>大和村　　　　</t>
  </si>
  <si>
    <t>23427</t>
  </si>
  <si>
    <t>飛島村　　　　</t>
  </si>
  <si>
    <t>13381</t>
  </si>
  <si>
    <t>三宅村　　　　</t>
  </si>
  <si>
    <t>13421</t>
  </si>
  <si>
    <t>小笠原村　　　</t>
  </si>
  <si>
    <t>13364</t>
  </si>
  <si>
    <t>神津島村　　　</t>
  </si>
  <si>
    <t>01463</t>
  </si>
  <si>
    <t>占冠村　　　　</t>
  </si>
  <si>
    <t>13363</t>
  </si>
  <si>
    <t>新島村　　　　</t>
  </si>
  <si>
    <t>21604</t>
  </si>
  <si>
    <t>白川村　　　　</t>
  </si>
  <si>
    <t>14402</t>
  </si>
  <si>
    <t>清川村　　　　</t>
  </si>
  <si>
    <t>07364</t>
  </si>
  <si>
    <t>檜枝岐村　　　</t>
  </si>
  <si>
    <t>47382</t>
  </si>
  <si>
    <t>与那国町　　　</t>
  </si>
  <si>
    <t>47353</t>
  </si>
  <si>
    <t>渡嘉敷村　　　</t>
  </si>
  <si>
    <t>47355</t>
  </si>
  <si>
    <t>粟国村　　　　</t>
  </si>
  <si>
    <t>20409</t>
  </si>
  <si>
    <t>平谷村　　　　</t>
  </si>
  <si>
    <t>31384</t>
  </si>
  <si>
    <t>日吉津村　　　</t>
  </si>
  <si>
    <t>47359</t>
  </si>
  <si>
    <t>伊平屋村　　　</t>
  </si>
  <si>
    <t>19429</t>
  </si>
  <si>
    <t>鳴沢村　　　　</t>
  </si>
  <si>
    <t>13382</t>
  </si>
  <si>
    <t>御蔵島村　　　</t>
  </si>
  <si>
    <t>47354</t>
  </si>
  <si>
    <t>座間味村　　　</t>
  </si>
  <si>
    <t>16321</t>
  </si>
  <si>
    <t>舟橋村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</si>
</sst>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;[Red]\-0.00\ "/>
    <numFmt numFmtId="179" formatCode="#,##0_);[Red]\(#,##0\)"/>
  </numFmts>
  <fonts count="14"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Times New Roman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 applyAlignment="1">
      <alignment vertical="center"/>
    </xf>
    <xf numFmtId="49" fontId="1" fillId="0" borderId="0" xfId="21" applyNumberFormat="1" applyFont="1" applyFill="1" applyBorder="1">
      <alignment/>
      <protection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" fillId="0" borderId="2" xfId="21" applyNumberFormat="1" applyFont="1" applyFill="1" applyBorder="1">
      <alignment/>
      <protection/>
    </xf>
    <xf numFmtId="176" fontId="1" fillId="0" borderId="2" xfId="21" applyNumberFormat="1" applyFont="1" applyFill="1" applyBorder="1">
      <alignment/>
      <protection/>
    </xf>
    <xf numFmtId="176" fontId="11" fillId="0" borderId="2" xfId="20" applyNumberFormat="1" applyFont="1" applyFill="1" applyBorder="1" applyAlignment="1">
      <alignment horizontal="center" vertical="center"/>
      <protection/>
    </xf>
    <xf numFmtId="49" fontId="11" fillId="0" borderId="2" xfId="20" applyNumberFormat="1" applyFont="1" applyFill="1" applyBorder="1" applyAlignment="1">
      <alignment horizontal="center"/>
      <protection/>
    </xf>
    <xf numFmtId="179" fontId="1" fillId="0" borderId="2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6" fontId="11" fillId="0" borderId="3" xfId="20" applyNumberFormat="1" applyFont="1" applyFill="1" applyBorder="1" applyAlignment="1">
      <alignment horizontal="center" vertical="center"/>
      <protection/>
    </xf>
    <xf numFmtId="177" fontId="1" fillId="0" borderId="3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/>
    </xf>
    <xf numFmtId="178" fontId="5" fillId="0" borderId="3" xfId="0" applyNumberFormat="1" applyFont="1" applyFill="1" applyBorder="1" applyAlignment="1">
      <alignment vertical="center" wrapText="1"/>
    </xf>
    <xf numFmtId="49" fontId="1" fillId="3" borderId="4" xfId="21" applyNumberFormat="1" applyFont="1" applyFill="1" applyBorder="1">
      <alignment/>
      <protection/>
    </xf>
    <xf numFmtId="176" fontId="1" fillId="3" borderId="4" xfId="21" applyNumberFormat="1" applyFont="1" applyFill="1" applyBorder="1">
      <alignment/>
      <protection/>
    </xf>
    <xf numFmtId="176" fontId="11" fillId="3" borderId="4" xfId="20" applyNumberFormat="1" applyFont="1" applyFill="1" applyBorder="1" applyAlignment="1">
      <alignment horizontal="center" vertical="center"/>
      <protection/>
    </xf>
    <xf numFmtId="179" fontId="1" fillId="3" borderId="4" xfId="0" applyNumberFormat="1" applyFont="1" applyFill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6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/>
    </xf>
    <xf numFmtId="178" fontId="5" fillId="3" borderId="4" xfId="0" applyNumberFormat="1" applyFont="1" applyFill="1" applyBorder="1" applyAlignment="1">
      <alignment vertical="center" wrapText="1"/>
    </xf>
    <xf numFmtId="49" fontId="1" fillId="0" borderId="3" xfId="21" applyNumberFormat="1" applyFont="1" applyFill="1" applyBorder="1">
      <alignment/>
      <protection/>
    </xf>
    <xf numFmtId="176" fontId="1" fillId="0" borderId="3" xfId="21" applyNumberFormat="1" applyFont="1" applyFill="1" applyBorder="1">
      <alignment/>
      <protection/>
    </xf>
    <xf numFmtId="49" fontId="11" fillId="0" borderId="3" xfId="20" applyNumberFormat="1" applyFont="1" applyFill="1" applyBorder="1" applyAlignment="1">
      <alignment horizontal="center"/>
      <protection/>
    </xf>
    <xf numFmtId="179" fontId="1" fillId="0" borderId="3" xfId="0" applyNumberFormat="1" applyFont="1" applyFill="1" applyBorder="1" applyAlignment="1">
      <alignment vertical="center"/>
    </xf>
    <xf numFmtId="178" fontId="5" fillId="3" borderId="3" xfId="0" applyNumberFormat="1" applyFont="1" applyFill="1" applyBorder="1" applyAlignment="1">
      <alignment vertical="center" wrapText="1"/>
    </xf>
    <xf numFmtId="49" fontId="13" fillId="0" borderId="3" xfId="20" applyNumberFormat="1" applyFont="1" applyFill="1" applyBorder="1" applyAlignment="1">
      <alignment horizontal="center"/>
      <protection/>
    </xf>
    <xf numFmtId="178" fontId="5" fillId="3" borderId="2" xfId="0" applyNumberFormat="1" applyFont="1" applyFill="1" applyBorder="1" applyAlignment="1">
      <alignment vertical="center"/>
    </xf>
    <xf numFmtId="178" fontId="5" fillId="2" borderId="2" xfId="0" applyNumberFormat="1" applyFont="1" applyFill="1" applyBorder="1" applyAlignment="1">
      <alignment vertical="center" wrapText="1"/>
    </xf>
    <xf numFmtId="178" fontId="5" fillId="3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 wrapText="1"/>
    </xf>
    <xf numFmtId="49" fontId="11" fillId="3" borderId="4" xfId="20" applyNumberFormat="1" applyFont="1" applyFill="1" applyBorder="1" applyAlignment="1">
      <alignment horizontal="center"/>
      <protection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7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49" fontId="1" fillId="0" borderId="1" xfId="21" applyNumberFormat="1" applyFont="1" applyFill="1" applyBorder="1" applyAlignment="1">
      <alignment horizontal="center" vertical="center" wrapText="1"/>
      <protection/>
    </xf>
    <xf numFmtId="176" fontId="1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1" customFormat="1" ht="33" customHeight="1">
      <c r="A1" s="1"/>
      <c r="B1" s="2" t="s">
        <v>0</v>
      </c>
      <c r="C1" s="3"/>
      <c r="D1" s="4"/>
      <c r="E1" s="4"/>
      <c r="F1" s="4"/>
      <c r="G1" s="4" t="s">
        <v>25</v>
      </c>
      <c r="H1" s="4"/>
      <c r="I1" s="4"/>
      <c r="J1" s="4"/>
      <c r="K1" s="4"/>
      <c r="L1" s="5" t="s">
        <v>26</v>
      </c>
      <c r="M1" s="6"/>
      <c r="N1" s="4"/>
      <c r="O1" s="4"/>
      <c r="P1" s="7"/>
      <c r="Q1" s="7"/>
      <c r="R1" s="7"/>
      <c r="S1" s="8"/>
      <c r="T1" s="9"/>
    </row>
    <row r="2" spans="1:20" s="11" customFormat="1" ht="46.5" customHeight="1">
      <c r="A2" s="4"/>
      <c r="B2" s="3"/>
      <c r="C2" s="10"/>
      <c r="D2" s="11" t="s">
        <v>1</v>
      </c>
      <c r="G2" s="12"/>
      <c r="H2" s="12"/>
      <c r="I2" s="11" t="s">
        <v>2</v>
      </c>
      <c r="L2" s="5" t="s">
        <v>3</v>
      </c>
      <c r="M2" s="13"/>
      <c r="N2" s="4"/>
      <c r="O2" s="4"/>
      <c r="P2" s="4"/>
      <c r="Q2" s="4"/>
      <c r="R2" s="4"/>
      <c r="S2" s="14" t="s">
        <v>4</v>
      </c>
      <c r="T2" s="13"/>
    </row>
    <row r="3" spans="1:20" s="11" customFormat="1" ht="32.25" customHeight="1">
      <c r="A3" s="56" t="s">
        <v>5</v>
      </c>
      <c r="B3" s="56"/>
      <c r="C3" s="57" t="s">
        <v>6</v>
      </c>
      <c r="D3" s="56" t="s">
        <v>7</v>
      </c>
      <c r="E3" s="56" t="s">
        <v>8</v>
      </c>
      <c r="F3" s="50" t="s">
        <v>9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</row>
    <row r="4" spans="1:20" s="11" customFormat="1" ht="13.5">
      <c r="A4" s="56"/>
      <c r="B4" s="56"/>
      <c r="C4" s="57"/>
      <c r="D4" s="56"/>
      <c r="E4" s="56"/>
      <c r="F4" s="15" t="s">
        <v>10</v>
      </c>
      <c r="G4" s="53" t="s">
        <v>11</v>
      </c>
      <c r="H4" s="54"/>
      <c r="I4" s="53" t="s">
        <v>12</v>
      </c>
      <c r="J4" s="54"/>
      <c r="K4" s="55" t="s">
        <v>13</v>
      </c>
      <c r="L4" s="55"/>
      <c r="M4" s="55"/>
      <c r="N4" s="53" t="s">
        <v>14</v>
      </c>
      <c r="O4" s="54"/>
      <c r="P4" s="53" t="s">
        <v>15</v>
      </c>
      <c r="Q4" s="54"/>
      <c r="R4" s="55" t="s">
        <v>16</v>
      </c>
      <c r="S4" s="55"/>
      <c r="T4" s="55"/>
    </row>
    <row r="5" spans="1:20" s="11" customFormat="1" ht="22.5">
      <c r="A5" s="56"/>
      <c r="B5" s="56"/>
      <c r="C5" s="57"/>
      <c r="D5" s="56"/>
      <c r="E5" s="56"/>
      <c r="F5" s="16" t="s">
        <v>17</v>
      </c>
      <c r="G5" s="16" t="s">
        <v>17</v>
      </c>
      <c r="H5" s="17" t="s">
        <v>18</v>
      </c>
      <c r="I5" s="16" t="s">
        <v>17</v>
      </c>
      <c r="J5" s="17" t="s">
        <v>18</v>
      </c>
      <c r="K5" s="16" t="s">
        <v>17</v>
      </c>
      <c r="L5" s="17" t="s">
        <v>18</v>
      </c>
      <c r="M5" s="18" t="s">
        <v>19</v>
      </c>
      <c r="N5" s="16" t="s">
        <v>17</v>
      </c>
      <c r="O5" s="17" t="s">
        <v>18</v>
      </c>
      <c r="P5" s="16" t="s">
        <v>17</v>
      </c>
      <c r="Q5" s="17" t="s">
        <v>18</v>
      </c>
      <c r="R5" s="16" t="s">
        <v>17</v>
      </c>
      <c r="S5" s="17" t="s">
        <v>18</v>
      </c>
      <c r="T5" s="18" t="s">
        <v>19</v>
      </c>
    </row>
    <row r="6" spans="1:20" s="11" customFormat="1" ht="13.5">
      <c r="A6" s="19" t="s">
        <v>27</v>
      </c>
      <c r="B6" s="20" t="s">
        <v>28</v>
      </c>
      <c r="C6" s="21">
        <v>6</v>
      </c>
      <c r="D6" s="22" t="s">
        <v>23</v>
      </c>
      <c r="E6" s="22" t="s">
        <v>22</v>
      </c>
      <c r="F6" s="23">
        <v>2757</v>
      </c>
      <c r="G6" s="23">
        <v>2354</v>
      </c>
      <c r="H6" s="24">
        <f aca="true" t="shared" si="0" ref="H6:H66">G6-F6</f>
        <v>-403</v>
      </c>
      <c r="I6" s="23">
        <v>2002</v>
      </c>
      <c r="J6" s="24">
        <f aca="true" t="shared" si="1" ref="J6:J66">I6-F6</f>
        <v>-755</v>
      </c>
      <c r="K6" s="23">
        <v>1676</v>
      </c>
      <c r="L6" s="25">
        <v>-1081</v>
      </c>
      <c r="M6" s="45">
        <f aca="true" t="shared" si="2" ref="M6:M66">(K6-F6)/F6*100</f>
        <v>-39.209285455204935</v>
      </c>
      <c r="N6" s="23">
        <v>1385</v>
      </c>
      <c r="O6" s="24">
        <f aca="true" t="shared" si="3" ref="O6:O66">N6-F6</f>
        <v>-1372</v>
      </c>
      <c r="P6" s="23">
        <v>1138</v>
      </c>
      <c r="Q6" s="24">
        <f aca="true" t="shared" si="4" ref="Q6:Q66">P6-F6</f>
        <v>-1619</v>
      </c>
      <c r="R6" s="23">
        <v>926</v>
      </c>
      <c r="S6" s="25">
        <v>-1831</v>
      </c>
      <c r="T6" s="46">
        <f aca="true" t="shared" si="5" ref="T6:T66">(R6-F6)/F6*100</f>
        <v>-66.41276750090678</v>
      </c>
    </row>
    <row r="7" spans="1:20" s="11" customFormat="1" ht="13.5">
      <c r="A7" s="39" t="s">
        <v>29</v>
      </c>
      <c r="B7" s="40" t="s">
        <v>24</v>
      </c>
      <c r="C7" s="26">
        <v>6</v>
      </c>
      <c r="D7" s="41" t="s">
        <v>23</v>
      </c>
      <c r="E7" s="41" t="s">
        <v>22</v>
      </c>
      <c r="F7" s="42">
        <v>2045</v>
      </c>
      <c r="G7" s="42">
        <v>1745</v>
      </c>
      <c r="H7" s="27">
        <f t="shared" si="0"/>
        <v>-300</v>
      </c>
      <c r="I7" s="42">
        <v>1484</v>
      </c>
      <c r="J7" s="27">
        <f t="shared" si="1"/>
        <v>-561</v>
      </c>
      <c r="K7" s="42">
        <v>1242</v>
      </c>
      <c r="L7" s="28">
        <v>-803</v>
      </c>
      <c r="M7" s="47">
        <f t="shared" si="2"/>
        <v>-39.266503667481665</v>
      </c>
      <c r="N7" s="42">
        <v>1035</v>
      </c>
      <c r="O7" s="27">
        <f t="shared" si="3"/>
        <v>-1010</v>
      </c>
      <c r="P7" s="42">
        <v>859</v>
      </c>
      <c r="Q7" s="27">
        <f t="shared" si="4"/>
        <v>-1186</v>
      </c>
      <c r="R7" s="42">
        <v>709</v>
      </c>
      <c r="S7" s="28">
        <v>-1336</v>
      </c>
      <c r="T7" s="48">
        <f t="shared" si="5"/>
        <v>-65.33007334963325</v>
      </c>
    </row>
    <row r="8" spans="1:20" s="11" customFormat="1" ht="13.5">
      <c r="A8" s="39" t="s">
        <v>30</v>
      </c>
      <c r="B8" s="40" t="s">
        <v>31</v>
      </c>
      <c r="C8" s="26">
        <v>6</v>
      </c>
      <c r="D8" s="41" t="s">
        <v>23</v>
      </c>
      <c r="E8" s="41" t="s">
        <v>22</v>
      </c>
      <c r="F8" s="42">
        <v>1534</v>
      </c>
      <c r="G8" s="42">
        <v>1289</v>
      </c>
      <c r="H8" s="27">
        <f t="shared" si="0"/>
        <v>-245</v>
      </c>
      <c r="I8" s="42">
        <v>1088</v>
      </c>
      <c r="J8" s="27">
        <f t="shared" si="1"/>
        <v>-446</v>
      </c>
      <c r="K8" s="42">
        <v>907</v>
      </c>
      <c r="L8" s="28">
        <v>-627</v>
      </c>
      <c r="M8" s="47">
        <f t="shared" si="2"/>
        <v>-40.8735332464146</v>
      </c>
      <c r="N8" s="42">
        <v>758</v>
      </c>
      <c r="O8" s="27">
        <f t="shared" si="3"/>
        <v>-776</v>
      </c>
      <c r="P8" s="42">
        <v>637</v>
      </c>
      <c r="Q8" s="27">
        <f t="shared" si="4"/>
        <v>-897</v>
      </c>
      <c r="R8" s="42">
        <v>537</v>
      </c>
      <c r="S8" s="28">
        <v>-997</v>
      </c>
      <c r="T8" s="48">
        <f t="shared" si="5"/>
        <v>-64.99348109517601</v>
      </c>
    </row>
    <row r="9" spans="1:20" s="11" customFormat="1" ht="13.5">
      <c r="A9" s="39" t="s">
        <v>32</v>
      </c>
      <c r="B9" s="40" t="s">
        <v>33</v>
      </c>
      <c r="C9" s="26">
        <v>6</v>
      </c>
      <c r="D9" s="41" t="s">
        <v>23</v>
      </c>
      <c r="E9" s="41" t="s">
        <v>22</v>
      </c>
      <c r="F9" s="42">
        <v>1358</v>
      </c>
      <c r="G9" s="42">
        <v>1150</v>
      </c>
      <c r="H9" s="27">
        <f t="shared" si="0"/>
        <v>-208</v>
      </c>
      <c r="I9" s="42">
        <v>983</v>
      </c>
      <c r="J9" s="27">
        <f t="shared" si="1"/>
        <v>-375</v>
      </c>
      <c r="K9" s="42">
        <v>831</v>
      </c>
      <c r="L9" s="28">
        <v>-527</v>
      </c>
      <c r="M9" s="47">
        <f t="shared" si="2"/>
        <v>-38.80706921944036</v>
      </c>
      <c r="N9" s="42">
        <v>696</v>
      </c>
      <c r="O9" s="27">
        <f t="shared" si="3"/>
        <v>-662</v>
      </c>
      <c r="P9" s="42">
        <v>582</v>
      </c>
      <c r="Q9" s="27">
        <f t="shared" si="4"/>
        <v>-776</v>
      </c>
      <c r="R9" s="42">
        <v>488</v>
      </c>
      <c r="S9" s="28">
        <v>-870</v>
      </c>
      <c r="T9" s="48">
        <f t="shared" si="5"/>
        <v>-64.06480117820324</v>
      </c>
    </row>
    <row r="10" spans="1:20" s="11" customFormat="1" ht="13.5">
      <c r="A10" s="39" t="s">
        <v>34</v>
      </c>
      <c r="B10" s="40" t="s">
        <v>35</v>
      </c>
      <c r="C10" s="26">
        <v>6</v>
      </c>
      <c r="D10" s="41" t="s">
        <v>23</v>
      </c>
      <c r="E10" s="41" t="s">
        <v>22</v>
      </c>
      <c r="F10" s="42">
        <v>2608</v>
      </c>
      <c r="G10" s="42">
        <v>2252</v>
      </c>
      <c r="H10" s="27">
        <f t="shared" si="0"/>
        <v>-356</v>
      </c>
      <c r="I10" s="42">
        <v>1932</v>
      </c>
      <c r="J10" s="27">
        <f t="shared" si="1"/>
        <v>-676</v>
      </c>
      <c r="K10" s="42">
        <v>1633</v>
      </c>
      <c r="L10" s="28">
        <v>-975</v>
      </c>
      <c r="M10" s="47">
        <f t="shared" si="2"/>
        <v>-37.38496932515337</v>
      </c>
      <c r="N10" s="42">
        <v>1372</v>
      </c>
      <c r="O10" s="27">
        <f t="shared" si="3"/>
        <v>-1236</v>
      </c>
      <c r="P10" s="42">
        <v>1149</v>
      </c>
      <c r="Q10" s="27">
        <f t="shared" si="4"/>
        <v>-1459</v>
      </c>
      <c r="R10" s="42">
        <v>955</v>
      </c>
      <c r="S10" s="28">
        <v>-1653</v>
      </c>
      <c r="T10" s="48">
        <f t="shared" si="5"/>
        <v>-63.3819018404908</v>
      </c>
    </row>
    <row r="11" spans="1:20" s="11" customFormat="1" ht="13.5">
      <c r="A11" s="39" t="s">
        <v>36</v>
      </c>
      <c r="B11" s="40" t="s">
        <v>37</v>
      </c>
      <c r="C11" s="26">
        <v>6</v>
      </c>
      <c r="D11" s="41" t="s">
        <v>23</v>
      </c>
      <c r="E11" s="41" t="s">
        <v>22</v>
      </c>
      <c r="F11" s="42">
        <v>1800</v>
      </c>
      <c r="G11" s="42">
        <v>1569</v>
      </c>
      <c r="H11" s="27">
        <f t="shared" si="0"/>
        <v>-231</v>
      </c>
      <c r="I11" s="42">
        <v>1359</v>
      </c>
      <c r="J11" s="27">
        <f t="shared" si="1"/>
        <v>-441</v>
      </c>
      <c r="K11" s="42">
        <v>1172</v>
      </c>
      <c r="L11" s="28">
        <v>-628</v>
      </c>
      <c r="M11" s="47">
        <f t="shared" si="2"/>
        <v>-34.88888888888889</v>
      </c>
      <c r="N11" s="42">
        <v>1011</v>
      </c>
      <c r="O11" s="27">
        <f t="shared" si="3"/>
        <v>-789</v>
      </c>
      <c r="P11" s="42">
        <v>877</v>
      </c>
      <c r="Q11" s="27">
        <f t="shared" si="4"/>
        <v>-923</v>
      </c>
      <c r="R11" s="42">
        <v>754</v>
      </c>
      <c r="S11" s="28">
        <v>-1046</v>
      </c>
      <c r="T11" s="48">
        <f t="shared" si="5"/>
        <v>-58.111111111111114</v>
      </c>
    </row>
    <row r="12" spans="1:20" s="11" customFormat="1" ht="13.5">
      <c r="A12" s="39" t="s">
        <v>38</v>
      </c>
      <c r="B12" s="40" t="s">
        <v>39</v>
      </c>
      <c r="C12" s="26">
        <v>6</v>
      </c>
      <c r="D12" s="41" t="s">
        <v>23</v>
      </c>
      <c r="E12" s="41" t="s">
        <v>22</v>
      </c>
      <c r="F12" s="42">
        <v>780</v>
      </c>
      <c r="G12" s="42">
        <v>683</v>
      </c>
      <c r="H12" s="27">
        <f t="shared" si="0"/>
        <v>-97</v>
      </c>
      <c r="I12" s="42">
        <v>592</v>
      </c>
      <c r="J12" s="27">
        <f t="shared" si="1"/>
        <v>-188</v>
      </c>
      <c r="K12" s="42">
        <v>510</v>
      </c>
      <c r="L12" s="28">
        <v>-270</v>
      </c>
      <c r="M12" s="47">
        <f t="shared" si="2"/>
        <v>-34.61538461538461</v>
      </c>
      <c r="N12" s="42">
        <v>441</v>
      </c>
      <c r="O12" s="27">
        <f t="shared" si="3"/>
        <v>-339</v>
      </c>
      <c r="P12" s="42">
        <v>385</v>
      </c>
      <c r="Q12" s="27">
        <f t="shared" si="4"/>
        <v>-395</v>
      </c>
      <c r="R12" s="42">
        <v>334</v>
      </c>
      <c r="S12" s="28">
        <v>-446</v>
      </c>
      <c r="T12" s="48">
        <f t="shared" si="5"/>
        <v>-57.179487179487175</v>
      </c>
    </row>
    <row r="13" spans="1:20" s="11" customFormat="1" ht="13.5">
      <c r="A13" s="39" t="s">
        <v>40</v>
      </c>
      <c r="B13" s="40" t="s">
        <v>41</v>
      </c>
      <c r="C13" s="26">
        <v>6</v>
      </c>
      <c r="D13" s="44" t="s">
        <v>23</v>
      </c>
      <c r="E13" s="44" t="s">
        <v>22</v>
      </c>
      <c r="F13" s="42">
        <v>2289</v>
      </c>
      <c r="G13" s="42">
        <v>2018</v>
      </c>
      <c r="H13" s="27">
        <f t="shared" si="0"/>
        <v>-271</v>
      </c>
      <c r="I13" s="42">
        <v>1801</v>
      </c>
      <c r="J13" s="27">
        <f t="shared" si="1"/>
        <v>-488</v>
      </c>
      <c r="K13" s="42">
        <v>1588</v>
      </c>
      <c r="L13" s="28">
        <v>-701</v>
      </c>
      <c r="M13" s="47">
        <f t="shared" si="2"/>
        <v>-30.624726955002185</v>
      </c>
      <c r="N13" s="42">
        <v>1386</v>
      </c>
      <c r="O13" s="27">
        <f t="shared" si="3"/>
        <v>-903</v>
      </c>
      <c r="P13" s="42">
        <v>1196</v>
      </c>
      <c r="Q13" s="27">
        <f t="shared" si="4"/>
        <v>-1093</v>
      </c>
      <c r="R13" s="42">
        <v>1022</v>
      </c>
      <c r="S13" s="28">
        <v>-1267</v>
      </c>
      <c r="T13" s="48">
        <f t="shared" si="5"/>
        <v>-55.35168195718655</v>
      </c>
    </row>
    <row r="14" spans="1:20" s="11" customFormat="1" ht="13.5">
      <c r="A14" s="39" t="s">
        <v>42</v>
      </c>
      <c r="B14" s="40" t="s">
        <v>43</v>
      </c>
      <c r="C14" s="26">
        <v>6</v>
      </c>
      <c r="D14" s="41" t="s">
        <v>23</v>
      </c>
      <c r="E14" s="41" t="s">
        <v>22</v>
      </c>
      <c r="F14" s="42">
        <v>1076</v>
      </c>
      <c r="G14" s="42">
        <v>949</v>
      </c>
      <c r="H14" s="27">
        <f t="shared" si="0"/>
        <v>-127</v>
      </c>
      <c r="I14" s="42">
        <v>841</v>
      </c>
      <c r="J14" s="27">
        <f t="shared" si="1"/>
        <v>-235</v>
      </c>
      <c r="K14" s="42">
        <v>744</v>
      </c>
      <c r="L14" s="28">
        <v>-332</v>
      </c>
      <c r="M14" s="47">
        <f t="shared" si="2"/>
        <v>-30.855018587360593</v>
      </c>
      <c r="N14" s="42">
        <v>657</v>
      </c>
      <c r="O14" s="27">
        <f t="shared" si="3"/>
        <v>-419</v>
      </c>
      <c r="P14" s="42">
        <v>579</v>
      </c>
      <c r="Q14" s="27">
        <f t="shared" si="4"/>
        <v>-497</v>
      </c>
      <c r="R14" s="42">
        <v>507</v>
      </c>
      <c r="S14" s="28">
        <v>-569</v>
      </c>
      <c r="T14" s="48">
        <f t="shared" si="5"/>
        <v>-52.88104089219331</v>
      </c>
    </row>
    <row r="15" spans="1:20" s="11" customFormat="1" ht="13.5">
      <c r="A15" s="39" t="s">
        <v>44</v>
      </c>
      <c r="B15" s="40" t="s">
        <v>45</v>
      </c>
      <c r="C15" s="26">
        <v>6</v>
      </c>
      <c r="D15" s="41" t="s">
        <v>23</v>
      </c>
      <c r="E15" s="41" t="s">
        <v>22</v>
      </c>
      <c r="F15" s="42">
        <v>2834</v>
      </c>
      <c r="G15" s="42">
        <v>2534</v>
      </c>
      <c r="H15" s="27">
        <f t="shared" si="0"/>
        <v>-300</v>
      </c>
      <c r="I15" s="42">
        <v>2250</v>
      </c>
      <c r="J15" s="27">
        <f t="shared" si="1"/>
        <v>-584</v>
      </c>
      <c r="K15" s="42">
        <v>1978</v>
      </c>
      <c r="L15" s="28">
        <v>-856</v>
      </c>
      <c r="M15" s="47">
        <f t="shared" si="2"/>
        <v>-30.20465772759351</v>
      </c>
      <c r="N15" s="42">
        <v>1735</v>
      </c>
      <c r="O15" s="27">
        <f t="shared" si="3"/>
        <v>-1099</v>
      </c>
      <c r="P15" s="42">
        <v>1526</v>
      </c>
      <c r="Q15" s="27">
        <f t="shared" si="4"/>
        <v>-1308</v>
      </c>
      <c r="R15" s="42">
        <v>1364</v>
      </c>
      <c r="S15" s="28">
        <v>-1470</v>
      </c>
      <c r="T15" s="48">
        <f t="shared" si="5"/>
        <v>-51.87014820042343</v>
      </c>
    </row>
    <row r="16" spans="1:20" s="11" customFormat="1" ht="13.5">
      <c r="A16" s="39" t="s">
        <v>46</v>
      </c>
      <c r="B16" s="40" t="s">
        <v>47</v>
      </c>
      <c r="C16" s="26">
        <v>6</v>
      </c>
      <c r="D16" s="44" t="s">
        <v>23</v>
      </c>
      <c r="E16" s="44" t="s">
        <v>22</v>
      </c>
      <c r="F16" s="42">
        <v>1070</v>
      </c>
      <c r="G16" s="42">
        <v>908</v>
      </c>
      <c r="H16" s="27">
        <f t="shared" si="0"/>
        <v>-162</v>
      </c>
      <c r="I16" s="42">
        <v>810</v>
      </c>
      <c r="J16" s="27">
        <f t="shared" si="1"/>
        <v>-260</v>
      </c>
      <c r="K16" s="42">
        <v>723</v>
      </c>
      <c r="L16" s="28">
        <v>-347</v>
      </c>
      <c r="M16" s="47">
        <f t="shared" si="2"/>
        <v>-32.429906542056074</v>
      </c>
      <c r="N16" s="42">
        <v>644</v>
      </c>
      <c r="O16" s="27">
        <f t="shared" si="3"/>
        <v>-426</v>
      </c>
      <c r="P16" s="42">
        <v>577</v>
      </c>
      <c r="Q16" s="27">
        <f t="shared" si="4"/>
        <v>-493</v>
      </c>
      <c r="R16" s="42">
        <v>516</v>
      </c>
      <c r="S16" s="28">
        <v>-554</v>
      </c>
      <c r="T16" s="48">
        <f t="shared" si="5"/>
        <v>-51.77570093457944</v>
      </c>
    </row>
    <row r="17" spans="1:20" s="11" customFormat="1" ht="13.5">
      <c r="A17" s="39" t="s">
        <v>48</v>
      </c>
      <c r="B17" s="40" t="s">
        <v>49</v>
      </c>
      <c r="C17" s="26">
        <v>6</v>
      </c>
      <c r="D17" s="41" t="s">
        <v>23</v>
      </c>
      <c r="E17" s="41" t="s">
        <v>22</v>
      </c>
      <c r="F17" s="42">
        <v>4390</v>
      </c>
      <c r="G17" s="42">
        <v>3912</v>
      </c>
      <c r="H17" s="27">
        <f t="shared" si="0"/>
        <v>-478</v>
      </c>
      <c r="I17" s="42">
        <v>3480</v>
      </c>
      <c r="J17" s="27">
        <f t="shared" si="1"/>
        <v>-910</v>
      </c>
      <c r="K17" s="42">
        <v>3073</v>
      </c>
      <c r="L17" s="28">
        <v>-1317</v>
      </c>
      <c r="M17" s="47">
        <f t="shared" si="2"/>
        <v>-30</v>
      </c>
      <c r="N17" s="42">
        <v>2718</v>
      </c>
      <c r="O17" s="27">
        <f t="shared" si="3"/>
        <v>-1672</v>
      </c>
      <c r="P17" s="42">
        <v>2417</v>
      </c>
      <c r="Q17" s="27">
        <f t="shared" si="4"/>
        <v>-1973</v>
      </c>
      <c r="R17" s="42">
        <v>2150</v>
      </c>
      <c r="S17" s="28">
        <v>-2240</v>
      </c>
      <c r="T17" s="48">
        <f t="shared" si="5"/>
        <v>-51.025056947608206</v>
      </c>
    </row>
    <row r="18" spans="1:20" s="11" customFormat="1" ht="13.5">
      <c r="A18" s="39" t="s">
        <v>50</v>
      </c>
      <c r="B18" s="40" t="s">
        <v>51</v>
      </c>
      <c r="C18" s="26">
        <v>6</v>
      </c>
      <c r="D18" s="41" t="s">
        <v>23</v>
      </c>
      <c r="E18" s="41" t="s">
        <v>22</v>
      </c>
      <c r="F18" s="42">
        <v>1535</v>
      </c>
      <c r="G18" s="42">
        <v>1386</v>
      </c>
      <c r="H18" s="27">
        <f t="shared" si="0"/>
        <v>-149</v>
      </c>
      <c r="I18" s="42">
        <v>1247</v>
      </c>
      <c r="J18" s="27">
        <f t="shared" si="1"/>
        <v>-288</v>
      </c>
      <c r="K18" s="42">
        <v>1112</v>
      </c>
      <c r="L18" s="28">
        <v>-423</v>
      </c>
      <c r="M18" s="29">
        <f t="shared" si="2"/>
        <v>-27.557003257328986</v>
      </c>
      <c r="N18" s="42">
        <v>987</v>
      </c>
      <c r="O18" s="27">
        <f t="shared" si="3"/>
        <v>-548</v>
      </c>
      <c r="P18" s="42">
        <v>879</v>
      </c>
      <c r="Q18" s="27">
        <f t="shared" si="4"/>
        <v>-656</v>
      </c>
      <c r="R18" s="42">
        <v>782</v>
      </c>
      <c r="S18" s="28">
        <v>-753</v>
      </c>
      <c r="T18" s="43">
        <f t="shared" si="5"/>
        <v>-49.05537459283388</v>
      </c>
    </row>
    <row r="19" spans="1:20" s="11" customFormat="1" ht="13.5">
      <c r="A19" s="39" t="s">
        <v>52</v>
      </c>
      <c r="B19" s="40" t="s">
        <v>53</v>
      </c>
      <c r="C19" s="26">
        <v>6</v>
      </c>
      <c r="D19" s="41" t="s">
        <v>23</v>
      </c>
      <c r="E19" s="41" t="s">
        <v>22</v>
      </c>
      <c r="F19" s="42">
        <v>4324</v>
      </c>
      <c r="G19" s="42">
        <v>3894</v>
      </c>
      <c r="H19" s="27">
        <f t="shared" si="0"/>
        <v>-430</v>
      </c>
      <c r="I19" s="42">
        <v>3505</v>
      </c>
      <c r="J19" s="27">
        <f t="shared" si="1"/>
        <v>-819</v>
      </c>
      <c r="K19" s="42">
        <v>3136</v>
      </c>
      <c r="L19" s="28">
        <v>-1188</v>
      </c>
      <c r="M19" s="29">
        <f t="shared" si="2"/>
        <v>-27.474560592044405</v>
      </c>
      <c r="N19" s="42">
        <v>2793</v>
      </c>
      <c r="O19" s="27">
        <f t="shared" si="3"/>
        <v>-1531</v>
      </c>
      <c r="P19" s="42">
        <v>2478</v>
      </c>
      <c r="Q19" s="27">
        <f t="shared" si="4"/>
        <v>-1846</v>
      </c>
      <c r="R19" s="42">
        <v>2204</v>
      </c>
      <c r="S19" s="28">
        <v>-2120</v>
      </c>
      <c r="T19" s="43">
        <f t="shared" si="5"/>
        <v>-49.02867715078631</v>
      </c>
    </row>
    <row r="20" spans="1:20" s="11" customFormat="1" ht="13.5">
      <c r="A20" s="39" t="s">
        <v>54</v>
      </c>
      <c r="B20" s="40" t="s">
        <v>55</v>
      </c>
      <c r="C20" s="26">
        <v>6</v>
      </c>
      <c r="D20" s="41" t="s">
        <v>23</v>
      </c>
      <c r="E20" s="41" t="s">
        <v>22</v>
      </c>
      <c r="F20" s="42">
        <v>4632</v>
      </c>
      <c r="G20" s="42">
        <v>4126</v>
      </c>
      <c r="H20" s="27">
        <f t="shared" si="0"/>
        <v>-506</v>
      </c>
      <c r="I20" s="42">
        <v>3709</v>
      </c>
      <c r="J20" s="27">
        <f t="shared" si="1"/>
        <v>-923</v>
      </c>
      <c r="K20" s="42">
        <v>3323</v>
      </c>
      <c r="L20" s="28">
        <v>-1309</v>
      </c>
      <c r="M20" s="29">
        <f t="shared" si="2"/>
        <v>-28.259930915371328</v>
      </c>
      <c r="N20" s="42">
        <v>2974</v>
      </c>
      <c r="O20" s="27">
        <f t="shared" si="3"/>
        <v>-1658</v>
      </c>
      <c r="P20" s="42">
        <v>2654</v>
      </c>
      <c r="Q20" s="27">
        <f t="shared" si="4"/>
        <v>-1978</v>
      </c>
      <c r="R20" s="42">
        <v>2368</v>
      </c>
      <c r="S20" s="28">
        <v>-2264</v>
      </c>
      <c r="T20" s="43">
        <f t="shared" si="5"/>
        <v>-48.877374784110536</v>
      </c>
    </row>
    <row r="21" spans="1:20" s="11" customFormat="1" ht="13.5">
      <c r="A21" s="39" t="s">
        <v>56</v>
      </c>
      <c r="B21" s="40" t="s">
        <v>57</v>
      </c>
      <c r="C21" s="26">
        <v>6</v>
      </c>
      <c r="D21" s="41" t="s">
        <v>23</v>
      </c>
      <c r="E21" s="41" t="s">
        <v>22</v>
      </c>
      <c r="F21" s="42">
        <v>3426</v>
      </c>
      <c r="G21" s="42">
        <v>3118</v>
      </c>
      <c r="H21" s="27">
        <f t="shared" si="0"/>
        <v>-308</v>
      </c>
      <c r="I21" s="42">
        <v>2808</v>
      </c>
      <c r="J21" s="27">
        <f t="shared" si="1"/>
        <v>-618</v>
      </c>
      <c r="K21" s="42">
        <v>2510</v>
      </c>
      <c r="L21" s="28">
        <v>-916</v>
      </c>
      <c r="M21" s="29">
        <f t="shared" si="2"/>
        <v>-26.736719206071218</v>
      </c>
      <c r="N21" s="42">
        <v>2243</v>
      </c>
      <c r="O21" s="27">
        <f t="shared" si="3"/>
        <v>-1183</v>
      </c>
      <c r="P21" s="42">
        <v>2007</v>
      </c>
      <c r="Q21" s="27">
        <f t="shared" si="4"/>
        <v>-1419</v>
      </c>
      <c r="R21" s="42">
        <v>1792</v>
      </c>
      <c r="S21" s="28">
        <v>-1634</v>
      </c>
      <c r="T21" s="43">
        <f t="shared" si="5"/>
        <v>-47.69410391126678</v>
      </c>
    </row>
    <row r="22" spans="1:20" s="11" customFormat="1" ht="13.5">
      <c r="A22" s="39" t="s">
        <v>58</v>
      </c>
      <c r="B22" s="40" t="s">
        <v>59</v>
      </c>
      <c r="C22" s="26">
        <v>6</v>
      </c>
      <c r="D22" s="41" t="s">
        <v>23</v>
      </c>
      <c r="E22" s="41" t="s">
        <v>22</v>
      </c>
      <c r="F22" s="42">
        <v>2193</v>
      </c>
      <c r="G22" s="42">
        <v>1998</v>
      </c>
      <c r="H22" s="27">
        <f t="shared" si="0"/>
        <v>-195</v>
      </c>
      <c r="I22" s="42">
        <v>1807</v>
      </c>
      <c r="J22" s="27">
        <f t="shared" si="1"/>
        <v>-386</v>
      </c>
      <c r="K22" s="42">
        <v>1629</v>
      </c>
      <c r="L22" s="28">
        <v>-564</v>
      </c>
      <c r="M22" s="29">
        <f t="shared" si="2"/>
        <v>-25.718194254445965</v>
      </c>
      <c r="N22" s="42">
        <v>1466</v>
      </c>
      <c r="O22" s="27">
        <f t="shared" si="3"/>
        <v>-727</v>
      </c>
      <c r="P22" s="42">
        <v>1312</v>
      </c>
      <c r="Q22" s="27">
        <f t="shared" si="4"/>
        <v>-881</v>
      </c>
      <c r="R22" s="42">
        <v>1159</v>
      </c>
      <c r="S22" s="28">
        <v>-1034</v>
      </c>
      <c r="T22" s="43">
        <f t="shared" si="5"/>
        <v>-47.150022799817606</v>
      </c>
    </row>
    <row r="23" spans="1:20" s="11" customFormat="1" ht="13.5">
      <c r="A23" s="39" t="s">
        <v>60</v>
      </c>
      <c r="B23" s="40" t="s">
        <v>61</v>
      </c>
      <c r="C23" s="26">
        <v>6</v>
      </c>
      <c r="D23" s="44" t="s">
        <v>23</v>
      </c>
      <c r="E23" s="44" t="s">
        <v>22</v>
      </c>
      <c r="F23" s="42">
        <v>4770</v>
      </c>
      <c r="G23" s="42">
        <v>4351</v>
      </c>
      <c r="H23" s="27">
        <f t="shared" si="0"/>
        <v>-419</v>
      </c>
      <c r="I23" s="42">
        <v>3959</v>
      </c>
      <c r="J23" s="27">
        <f t="shared" si="1"/>
        <v>-811</v>
      </c>
      <c r="K23" s="42">
        <v>3578</v>
      </c>
      <c r="L23" s="28">
        <v>-1192</v>
      </c>
      <c r="M23" s="29">
        <f t="shared" si="2"/>
        <v>-24.9895178197065</v>
      </c>
      <c r="N23" s="42">
        <v>3208</v>
      </c>
      <c r="O23" s="27">
        <f t="shared" si="3"/>
        <v>-1562</v>
      </c>
      <c r="P23" s="42">
        <v>2868</v>
      </c>
      <c r="Q23" s="27">
        <f t="shared" si="4"/>
        <v>-1902</v>
      </c>
      <c r="R23" s="42">
        <v>2566</v>
      </c>
      <c r="S23" s="28">
        <v>-2204</v>
      </c>
      <c r="T23" s="43">
        <f t="shared" si="5"/>
        <v>-46.20545073375262</v>
      </c>
    </row>
    <row r="24" spans="1:20" s="11" customFormat="1" ht="13.5">
      <c r="A24" s="39" t="s">
        <v>62</v>
      </c>
      <c r="B24" s="40" t="s">
        <v>63</v>
      </c>
      <c r="C24" s="26">
        <v>6</v>
      </c>
      <c r="D24" s="44" t="s">
        <v>23</v>
      </c>
      <c r="E24" s="44" t="s">
        <v>22</v>
      </c>
      <c r="F24" s="42">
        <v>3744</v>
      </c>
      <c r="G24" s="42">
        <v>3396</v>
      </c>
      <c r="H24" s="27">
        <f t="shared" si="0"/>
        <v>-348</v>
      </c>
      <c r="I24" s="42">
        <v>3087</v>
      </c>
      <c r="J24" s="27">
        <f t="shared" si="1"/>
        <v>-657</v>
      </c>
      <c r="K24" s="42">
        <v>2792</v>
      </c>
      <c r="L24" s="28">
        <v>-952</v>
      </c>
      <c r="M24" s="29">
        <f t="shared" si="2"/>
        <v>-25.427350427350426</v>
      </c>
      <c r="N24" s="42">
        <v>2521</v>
      </c>
      <c r="O24" s="27">
        <f t="shared" si="3"/>
        <v>-1223</v>
      </c>
      <c r="P24" s="42">
        <v>2266</v>
      </c>
      <c r="Q24" s="27">
        <f t="shared" si="4"/>
        <v>-1478</v>
      </c>
      <c r="R24" s="42">
        <v>2035</v>
      </c>
      <c r="S24" s="28">
        <v>-1709</v>
      </c>
      <c r="T24" s="43">
        <f t="shared" si="5"/>
        <v>-45.64636752136752</v>
      </c>
    </row>
    <row r="25" spans="1:20" s="11" customFormat="1" ht="13.5">
      <c r="A25" s="39" t="s">
        <v>64</v>
      </c>
      <c r="B25" s="40" t="s">
        <v>65</v>
      </c>
      <c r="C25" s="26">
        <v>6</v>
      </c>
      <c r="D25" s="41" t="s">
        <v>23</v>
      </c>
      <c r="E25" s="41" t="s">
        <v>22</v>
      </c>
      <c r="F25" s="42">
        <v>4347</v>
      </c>
      <c r="G25" s="42">
        <v>3969</v>
      </c>
      <c r="H25" s="27">
        <f t="shared" si="0"/>
        <v>-378</v>
      </c>
      <c r="I25" s="42">
        <v>3589</v>
      </c>
      <c r="J25" s="27">
        <f t="shared" si="1"/>
        <v>-758</v>
      </c>
      <c r="K25" s="42">
        <v>3227</v>
      </c>
      <c r="L25" s="28">
        <v>-1120</v>
      </c>
      <c r="M25" s="29">
        <f t="shared" si="2"/>
        <v>-25.76489533011272</v>
      </c>
      <c r="N25" s="42">
        <v>2903</v>
      </c>
      <c r="O25" s="27">
        <f t="shared" si="3"/>
        <v>-1444</v>
      </c>
      <c r="P25" s="42">
        <v>2629</v>
      </c>
      <c r="Q25" s="27">
        <f t="shared" si="4"/>
        <v>-1718</v>
      </c>
      <c r="R25" s="42">
        <v>2371</v>
      </c>
      <c r="S25" s="28">
        <v>-1976</v>
      </c>
      <c r="T25" s="43">
        <f t="shared" si="5"/>
        <v>-45.45663676098459</v>
      </c>
    </row>
    <row r="26" spans="1:20" s="11" customFormat="1" ht="13.5">
      <c r="A26" s="39" t="s">
        <v>66</v>
      </c>
      <c r="B26" s="40" t="s">
        <v>67</v>
      </c>
      <c r="C26" s="26">
        <v>6</v>
      </c>
      <c r="D26" s="41" t="s">
        <v>23</v>
      </c>
      <c r="E26" s="41" t="s">
        <v>22</v>
      </c>
      <c r="F26" s="42">
        <v>3506</v>
      </c>
      <c r="G26" s="42">
        <v>3221</v>
      </c>
      <c r="H26" s="27">
        <f t="shared" si="0"/>
        <v>-285</v>
      </c>
      <c r="I26" s="42">
        <v>2937</v>
      </c>
      <c r="J26" s="27">
        <f t="shared" si="1"/>
        <v>-569</v>
      </c>
      <c r="K26" s="42">
        <v>2653</v>
      </c>
      <c r="L26" s="28">
        <v>-853</v>
      </c>
      <c r="M26" s="29">
        <f t="shared" si="2"/>
        <v>-24.32972047917855</v>
      </c>
      <c r="N26" s="42">
        <v>2388</v>
      </c>
      <c r="O26" s="27">
        <f t="shared" si="3"/>
        <v>-1118</v>
      </c>
      <c r="P26" s="42">
        <v>2148</v>
      </c>
      <c r="Q26" s="27">
        <f t="shared" si="4"/>
        <v>-1358</v>
      </c>
      <c r="R26" s="42">
        <v>1920</v>
      </c>
      <c r="S26" s="28">
        <v>-1586</v>
      </c>
      <c r="T26" s="43">
        <f t="shared" si="5"/>
        <v>-45.236737022247574</v>
      </c>
    </row>
    <row r="27" spans="1:20" s="11" customFormat="1" ht="13.5">
      <c r="A27" s="39" t="s">
        <v>68</v>
      </c>
      <c r="B27" s="40" t="s">
        <v>69</v>
      </c>
      <c r="C27" s="26">
        <v>6</v>
      </c>
      <c r="D27" s="41" t="s">
        <v>23</v>
      </c>
      <c r="E27" s="41" t="s">
        <v>22</v>
      </c>
      <c r="F27" s="42">
        <v>3727</v>
      </c>
      <c r="G27" s="42">
        <v>3425</v>
      </c>
      <c r="H27" s="27">
        <f t="shared" si="0"/>
        <v>-302</v>
      </c>
      <c r="I27" s="42">
        <v>3133</v>
      </c>
      <c r="J27" s="27">
        <f t="shared" si="1"/>
        <v>-594</v>
      </c>
      <c r="K27" s="42">
        <v>2840</v>
      </c>
      <c r="L27" s="28">
        <v>-887</v>
      </c>
      <c r="M27" s="29">
        <f t="shared" si="2"/>
        <v>-23.79930238797961</v>
      </c>
      <c r="N27" s="42">
        <v>2563</v>
      </c>
      <c r="O27" s="27">
        <f t="shared" si="3"/>
        <v>-1164</v>
      </c>
      <c r="P27" s="42">
        <v>2305</v>
      </c>
      <c r="Q27" s="27">
        <f t="shared" si="4"/>
        <v>-1422</v>
      </c>
      <c r="R27" s="42">
        <v>2060</v>
      </c>
      <c r="S27" s="28">
        <v>-1667</v>
      </c>
      <c r="T27" s="43">
        <f t="shared" si="5"/>
        <v>-44.727662999731685</v>
      </c>
    </row>
    <row r="28" spans="1:20" s="11" customFormat="1" ht="13.5">
      <c r="A28" s="39" t="s">
        <v>70</v>
      </c>
      <c r="B28" s="40" t="s">
        <v>71</v>
      </c>
      <c r="C28" s="26">
        <v>6</v>
      </c>
      <c r="D28" s="41" t="s">
        <v>23</v>
      </c>
      <c r="E28" s="41" t="s">
        <v>22</v>
      </c>
      <c r="F28" s="42">
        <v>1212</v>
      </c>
      <c r="G28" s="42">
        <v>1111</v>
      </c>
      <c r="H28" s="27">
        <f t="shared" si="0"/>
        <v>-101</v>
      </c>
      <c r="I28" s="42">
        <v>1005</v>
      </c>
      <c r="J28" s="27">
        <f t="shared" si="1"/>
        <v>-207</v>
      </c>
      <c r="K28" s="42">
        <v>906</v>
      </c>
      <c r="L28" s="28">
        <v>-306</v>
      </c>
      <c r="M28" s="29">
        <f t="shared" si="2"/>
        <v>-25.247524752475247</v>
      </c>
      <c r="N28" s="42">
        <v>816</v>
      </c>
      <c r="O28" s="27">
        <f t="shared" si="3"/>
        <v>-396</v>
      </c>
      <c r="P28" s="42">
        <v>740</v>
      </c>
      <c r="Q28" s="27">
        <f t="shared" si="4"/>
        <v>-472</v>
      </c>
      <c r="R28" s="42">
        <v>676</v>
      </c>
      <c r="S28" s="28">
        <v>-536</v>
      </c>
      <c r="T28" s="43">
        <f t="shared" si="5"/>
        <v>-44.224422442244226</v>
      </c>
    </row>
    <row r="29" spans="1:20" s="11" customFormat="1" ht="13.5">
      <c r="A29" s="39" t="s">
        <v>72</v>
      </c>
      <c r="B29" s="40" t="s">
        <v>73</v>
      </c>
      <c r="C29" s="26">
        <v>6</v>
      </c>
      <c r="D29" s="41" t="s">
        <v>23</v>
      </c>
      <c r="E29" s="41" t="s">
        <v>22</v>
      </c>
      <c r="F29" s="42">
        <v>1876</v>
      </c>
      <c r="G29" s="42">
        <v>1737</v>
      </c>
      <c r="H29" s="27">
        <f t="shared" si="0"/>
        <v>-139</v>
      </c>
      <c r="I29" s="42">
        <v>1600</v>
      </c>
      <c r="J29" s="27">
        <f t="shared" si="1"/>
        <v>-276</v>
      </c>
      <c r="K29" s="42">
        <v>1459</v>
      </c>
      <c r="L29" s="28">
        <v>-417</v>
      </c>
      <c r="M29" s="29">
        <f t="shared" si="2"/>
        <v>-22.228144989339018</v>
      </c>
      <c r="N29" s="42">
        <v>1317</v>
      </c>
      <c r="O29" s="27">
        <f t="shared" si="3"/>
        <v>-559</v>
      </c>
      <c r="P29" s="42">
        <v>1186</v>
      </c>
      <c r="Q29" s="27">
        <f t="shared" si="4"/>
        <v>-690</v>
      </c>
      <c r="R29" s="42">
        <v>1064</v>
      </c>
      <c r="S29" s="28">
        <v>-812</v>
      </c>
      <c r="T29" s="43">
        <f t="shared" si="5"/>
        <v>-43.28358208955223</v>
      </c>
    </row>
    <row r="30" spans="1:20" s="11" customFormat="1" ht="13.5">
      <c r="A30" s="39" t="s">
        <v>74</v>
      </c>
      <c r="B30" s="40" t="s">
        <v>75</v>
      </c>
      <c r="C30" s="26">
        <v>6</v>
      </c>
      <c r="D30" s="41" t="s">
        <v>23</v>
      </c>
      <c r="E30" s="41" t="s">
        <v>22</v>
      </c>
      <c r="F30" s="42">
        <v>4259</v>
      </c>
      <c r="G30" s="42">
        <v>3902</v>
      </c>
      <c r="H30" s="27">
        <f t="shared" si="0"/>
        <v>-357</v>
      </c>
      <c r="I30" s="42">
        <v>3581</v>
      </c>
      <c r="J30" s="27">
        <f t="shared" si="1"/>
        <v>-678</v>
      </c>
      <c r="K30" s="42">
        <v>3261</v>
      </c>
      <c r="L30" s="28">
        <v>-998</v>
      </c>
      <c r="M30" s="29">
        <f t="shared" si="2"/>
        <v>-23.43273068795492</v>
      </c>
      <c r="N30" s="42">
        <v>2964</v>
      </c>
      <c r="O30" s="27">
        <f t="shared" si="3"/>
        <v>-1295</v>
      </c>
      <c r="P30" s="42">
        <v>2691</v>
      </c>
      <c r="Q30" s="27">
        <f t="shared" si="4"/>
        <v>-1568</v>
      </c>
      <c r="R30" s="42">
        <v>2424</v>
      </c>
      <c r="S30" s="28">
        <v>-1835</v>
      </c>
      <c r="T30" s="43">
        <f t="shared" si="5"/>
        <v>-43.08523127494717</v>
      </c>
    </row>
    <row r="31" spans="1:20" s="11" customFormat="1" ht="13.5">
      <c r="A31" s="39" t="s">
        <v>76</v>
      </c>
      <c r="B31" s="40" t="s">
        <v>77</v>
      </c>
      <c r="C31" s="26">
        <v>6</v>
      </c>
      <c r="D31" s="44" t="s">
        <v>23</v>
      </c>
      <c r="E31" s="44" t="s">
        <v>22</v>
      </c>
      <c r="F31" s="42">
        <v>3643</v>
      </c>
      <c r="G31" s="42">
        <v>3362</v>
      </c>
      <c r="H31" s="27">
        <f t="shared" si="0"/>
        <v>-281</v>
      </c>
      <c r="I31" s="42">
        <v>3095</v>
      </c>
      <c r="J31" s="27">
        <f t="shared" si="1"/>
        <v>-548</v>
      </c>
      <c r="K31" s="42">
        <v>2825</v>
      </c>
      <c r="L31" s="28">
        <v>-818</v>
      </c>
      <c r="M31" s="29">
        <f t="shared" si="2"/>
        <v>-22.454021410925062</v>
      </c>
      <c r="N31" s="42">
        <v>2569</v>
      </c>
      <c r="O31" s="27">
        <f t="shared" si="3"/>
        <v>-1074</v>
      </c>
      <c r="P31" s="42">
        <v>2320</v>
      </c>
      <c r="Q31" s="27">
        <f t="shared" si="4"/>
        <v>-1323</v>
      </c>
      <c r="R31" s="42">
        <v>2081</v>
      </c>
      <c r="S31" s="28">
        <v>-1562</v>
      </c>
      <c r="T31" s="43">
        <f t="shared" si="5"/>
        <v>-42.876749931375244</v>
      </c>
    </row>
    <row r="32" spans="1:20" s="11" customFormat="1" ht="13.5">
      <c r="A32" s="39" t="s">
        <v>78</v>
      </c>
      <c r="B32" s="40" t="s">
        <v>79</v>
      </c>
      <c r="C32" s="26">
        <v>6</v>
      </c>
      <c r="D32" s="41" t="s">
        <v>23</v>
      </c>
      <c r="E32" s="41" t="s">
        <v>22</v>
      </c>
      <c r="F32" s="42">
        <v>3920</v>
      </c>
      <c r="G32" s="42">
        <v>3581</v>
      </c>
      <c r="H32" s="27">
        <f t="shared" si="0"/>
        <v>-339</v>
      </c>
      <c r="I32" s="42">
        <v>3284</v>
      </c>
      <c r="J32" s="27">
        <f t="shared" si="1"/>
        <v>-636</v>
      </c>
      <c r="K32" s="42">
        <v>2995</v>
      </c>
      <c r="L32" s="28">
        <v>-925</v>
      </c>
      <c r="M32" s="29">
        <f t="shared" si="2"/>
        <v>-23.596938775510203</v>
      </c>
      <c r="N32" s="42">
        <v>2728</v>
      </c>
      <c r="O32" s="27">
        <f t="shared" si="3"/>
        <v>-1192</v>
      </c>
      <c r="P32" s="42">
        <v>2491</v>
      </c>
      <c r="Q32" s="27">
        <f t="shared" si="4"/>
        <v>-1429</v>
      </c>
      <c r="R32" s="42">
        <v>2277</v>
      </c>
      <c r="S32" s="28">
        <v>-1643</v>
      </c>
      <c r="T32" s="43">
        <f t="shared" si="5"/>
        <v>-41.91326530612245</v>
      </c>
    </row>
    <row r="33" spans="1:20" s="11" customFormat="1" ht="13.5">
      <c r="A33" s="39" t="s">
        <v>80</v>
      </c>
      <c r="B33" s="40" t="s">
        <v>81</v>
      </c>
      <c r="C33" s="26">
        <v>6</v>
      </c>
      <c r="D33" s="41" t="s">
        <v>23</v>
      </c>
      <c r="E33" s="41" t="s">
        <v>22</v>
      </c>
      <c r="F33" s="42">
        <v>1517</v>
      </c>
      <c r="G33" s="42">
        <v>1391</v>
      </c>
      <c r="H33" s="27">
        <f t="shared" si="0"/>
        <v>-126</v>
      </c>
      <c r="I33" s="42">
        <v>1268</v>
      </c>
      <c r="J33" s="27">
        <f t="shared" si="1"/>
        <v>-249</v>
      </c>
      <c r="K33" s="42">
        <v>1147</v>
      </c>
      <c r="L33" s="28">
        <v>-370</v>
      </c>
      <c r="M33" s="29">
        <f t="shared" si="2"/>
        <v>-24.390243902439025</v>
      </c>
      <c r="N33" s="42">
        <v>1045</v>
      </c>
      <c r="O33" s="27">
        <f t="shared" si="3"/>
        <v>-472</v>
      </c>
      <c r="P33" s="42">
        <v>962</v>
      </c>
      <c r="Q33" s="27">
        <f t="shared" si="4"/>
        <v>-555</v>
      </c>
      <c r="R33" s="42">
        <v>884</v>
      </c>
      <c r="S33" s="28">
        <v>-633</v>
      </c>
      <c r="T33" s="43">
        <f t="shared" si="5"/>
        <v>-41.72709294660514</v>
      </c>
    </row>
    <row r="34" spans="1:20" s="11" customFormat="1" ht="13.5">
      <c r="A34" s="39" t="s">
        <v>82</v>
      </c>
      <c r="B34" s="40" t="s">
        <v>83</v>
      </c>
      <c r="C34" s="26">
        <v>6</v>
      </c>
      <c r="D34" s="41" t="s">
        <v>23</v>
      </c>
      <c r="E34" s="41" t="s">
        <v>22</v>
      </c>
      <c r="F34" s="42">
        <v>2930</v>
      </c>
      <c r="G34" s="42">
        <v>2693</v>
      </c>
      <c r="H34" s="27">
        <f t="shared" si="0"/>
        <v>-237</v>
      </c>
      <c r="I34" s="42">
        <v>2463</v>
      </c>
      <c r="J34" s="27">
        <f t="shared" si="1"/>
        <v>-467</v>
      </c>
      <c r="K34" s="42">
        <v>2248</v>
      </c>
      <c r="L34" s="28">
        <v>-682</v>
      </c>
      <c r="M34" s="29">
        <f t="shared" si="2"/>
        <v>-23.27645051194539</v>
      </c>
      <c r="N34" s="42">
        <v>2053</v>
      </c>
      <c r="O34" s="27">
        <f t="shared" si="3"/>
        <v>-877</v>
      </c>
      <c r="P34" s="42">
        <v>1876</v>
      </c>
      <c r="Q34" s="27">
        <f t="shared" si="4"/>
        <v>-1054</v>
      </c>
      <c r="R34" s="42">
        <v>1712</v>
      </c>
      <c r="S34" s="28">
        <v>-1218</v>
      </c>
      <c r="T34" s="43">
        <f t="shared" si="5"/>
        <v>-41.56996587030717</v>
      </c>
    </row>
    <row r="35" spans="1:20" s="11" customFormat="1" ht="13.5">
      <c r="A35" s="39" t="s">
        <v>84</v>
      </c>
      <c r="B35" s="40" t="s">
        <v>85</v>
      </c>
      <c r="C35" s="26">
        <v>6</v>
      </c>
      <c r="D35" s="44" t="s">
        <v>23</v>
      </c>
      <c r="E35" s="44" t="s">
        <v>22</v>
      </c>
      <c r="F35" s="42">
        <v>4582</v>
      </c>
      <c r="G35" s="42">
        <v>4235</v>
      </c>
      <c r="H35" s="27">
        <f t="shared" si="0"/>
        <v>-347</v>
      </c>
      <c r="I35" s="42">
        <v>3923</v>
      </c>
      <c r="J35" s="27">
        <f t="shared" si="1"/>
        <v>-659</v>
      </c>
      <c r="K35" s="42">
        <v>3615</v>
      </c>
      <c r="L35" s="28">
        <v>-967</v>
      </c>
      <c r="M35" s="29">
        <f t="shared" si="2"/>
        <v>-21.104321257092973</v>
      </c>
      <c r="N35" s="42">
        <v>3308</v>
      </c>
      <c r="O35" s="27">
        <f t="shared" si="3"/>
        <v>-1274</v>
      </c>
      <c r="P35" s="42">
        <v>3008</v>
      </c>
      <c r="Q35" s="27">
        <f t="shared" si="4"/>
        <v>-1574</v>
      </c>
      <c r="R35" s="42">
        <v>2710</v>
      </c>
      <c r="S35" s="28">
        <v>-1872</v>
      </c>
      <c r="T35" s="43">
        <f t="shared" si="5"/>
        <v>-40.855521606285464</v>
      </c>
    </row>
    <row r="36" spans="1:20" s="11" customFormat="1" ht="13.5">
      <c r="A36" s="39" t="s">
        <v>86</v>
      </c>
      <c r="B36" s="40" t="s">
        <v>87</v>
      </c>
      <c r="C36" s="26">
        <v>6</v>
      </c>
      <c r="D36" s="41" t="s">
        <v>23</v>
      </c>
      <c r="E36" s="41" t="s">
        <v>22</v>
      </c>
      <c r="F36" s="42">
        <v>570</v>
      </c>
      <c r="G36" s="42">
        <v>528</v>
      </c>
      <c r="H36" s="27">
        <f t="shared" si="0"/>
        <v>-42</v>
      </c>
      <c r="I36" s="42">
        <v>487</v>
      </c>
      <c r="J36" s="27">
        <f t="shared" si="1"/>
        <v>-83</v>
      </c>
      <c r="K36" s="42">
        <v>443</v>
      </c>
      <c r="L36" s="28">
        <v>-127</v>
      </c>
      <c r="M36" s="29">
        <f t="shared" si="2"/>
        <v>-22.280701754385966</v>
      </c>
      <c r="N36" s="42">
        <v>406</v>
      </c>
      <c r="O36" s="27">
        <f t="shared" si="3"/>
        <v>-164</v>
      </c>
      <c r="P36" s="42">
        <v>372</v>
      </c>
      <c r="Q36" s="27">
        <f t="shared" si="4"/>
        <v>-198</v>
      </c>
      <c r="R36" s="42">
        <v>344</v>
      </c>
      <c r="S36" s="28">
        <v>-226</v>
      </c>
      <c r="T36" s="43">
        <f t="shared" si="5"/>
        <v>-39.64912280701755</v>
      </c>
    </row>
    <row r="37" spans="1:20" s="11" customFormat="1" ht="13.5">
      <c r="A37" s="39" t="s">
        <v>88</v>
      </c>
      <c r="B37" s="40" t="s">
        <v>89</v>
      </c>
      <c r="C37" s="26">
        <v>6</v>
      </c>
      <c r="D37" s="41" t="s">
        <v>23</v>
      </c>
      <c r="E37" s="41" t="s">
        <v>22</v>
      </c>
      <c r="F37" s="42">
        <v>2581</v>
      </c>
      <c r="G37" s="42">
        <v>2396</v>
      </c>
      <c r="H37" s="27">
        <f t="shared" si="0"/>
        <v>-185</v>
      </c>
      <c r="I37" s="42">
        <v>2218</v>
      </c>
      <c r="J37" s="27">
        <f t="shared" si="1"/>
        <v>-363</v>
      </c>
      <c r="K37" s="42">
        <v>2035</v>
      </c>
      <c r="L37" s="28">
        <v>-546</v>
      </c>
      <c r="M37" s="29">
        <f t="shared" si="2"/>
        <v>-21.15459124370399</v>
      </c>
      <c r="N37" s="42">
        <v>1867</v>
      </c>
      <c r="O37" s="27">
        <f t="shared" si="3"/>
        <v>-714</v>
      </c>
      <c r="P37" s="42">
        <v>1713</v>
      </c>
      <c r="Q37" s="27">
        <f t="shared" si="4"/>
        <v>-868</v>
      </c>
      <c r="R37" s="42">
        <v>1561</v>
      </c>
      <c r="S37" s="28">
        <v>-1020</v>
      </c>
      <c r="T37" s="43">
        <f t="shared" si="5"/>
        <v>-39.51956605966679</v>
      </c>
    </row>
    <row r="38" spans="1:20" s="11" customFormat="1" ht="13.5">
      <c r="A38" s="39" t="s">
        <v>90</v>
      </c>
      <c r="B38" s="40" t="s">
        <v>91</v>
      </c>
      <c r="C38" s="26">
        <v>6</v>
      </c>
      <c r="D38" s="41" t="s">
        <v>23</v>
      </c>
      <c r="E38" s="41" t="s">
        <v>22</v>
      </c>
      <c r="F38" s="42">
        <v>802</v>
      </c>
      <c r="G38" s="42">
        <v>743</v>
      </c>
      <c r="H38" s="27">
        <f t="shared" si="0"/>
        <v>-59</v>
      </c>
      <c r="I38" s="42">
        <v>688</v>
      </c>
      <c r="J38" s="27">
        <f t="shared" si="1"/>
        <v>-114</v>
      </c>
      <c r="K38" s="42">
        <v>631</v>
      </c>
      <c r="L38" s="28">
        <v>-171</v>
      </c>
      <c r="M38" s="29">
        <f t="shared" si="2"/>
        <v>-21.3216957605985</v>
      </c>
      <c r="N38" s="42">
        <v>577</v>
      </c>
      <c r="O38" s="27">
        <f t="shared" si="3"/>
        <v>-225</v>
      </c>
      <c r="P38" s="42">
        <v>530</v>
      </c>
      <c r="Q38" s="27">
        <f t="shared" si="4"/>
        <v>-272</v>
      </c>
      <c r="R38" s="42">
        <v>486</v>
      </c>
      <c r="S38" s="28">
        <v>-316</v>
      </c>
      <c r="T38" s="43">
        <f t="shared" si="5"/>
        <v>-39.40149625935162</v>
      </c>
    </row>
    <row r="39" spans="1:20" s="11" customFormat="1" ht="13.5">
      <c r="A39" s="39" t="s">
        <v>92</v>
      </c>
      <c r="B39" s="40" t="s">
        <v>93</v>
      </c>
      <c r="C39" s="26">
        <v>6</v>
      </c>
      <c r="D39" s="41" t="s">
        <v>23</v>
      </c>
      <c r="E39" s="41" t="s">
        <v>22</v>
      </c>
      <c r="F39" s="42">
        <v>3408</v>
      </c>
      <c r="G39" s="42">
        <v>3186</v>
      </c>
      <c r="H39" s="27">
        <f t="shared" si="0"/>
        <v>-222</v>
      </c>
      <c r="I39" s="42">
        <v>2971</v>
      </c>
      <c r="J39" s="27">
        <f t="shared" si="1"/>
        <v>-437</v>
      </c>
      <c r="K39" s="42">
        <v>2751</v>
      </c>
      <c r="L39" s="28">
        <v>-657</v>
      </c>
      <c r="M39" s="29">
        <f t="shared" si="2"/>
        <v>-19.278169014084508</v>
      </c>
      <c r="N39" s="42">
        <v>2537</v>
      </c>
      <c r="O39" s="27">
        <f t="shared" si="3"/>
        <v>-871</v>
      </c>
      <c r="P39" s="42">
        <v>2322</v>
      </c>
      <c r="Q39" s="27">
        <f t="shared" si="4"/>
        <v>-1086</v>
      </c>
      <c r="R39" s="42">
        <v>2102</v>
      </c>
      <c r="S39" s="28">
        <v>-1306</v>
      </c>
      <c r="T39" s="43">
        <f t="shared" si="5"/>
        <v>-38.321596244131456</v>
      </c>
    </row>
    <row r="40" spans="1:20" s="11" customFormat="1" ht="13.5">
      <c r="A40" s="39" t="s">
        <v>94</v>
      </c>
      <c r="B40" s="40" t="s">
        <v>95</v>
      </c>
      <c r="C40" s="26">
        <v>6</v>
      </c>
      <c r="D40" s="41" t="s">
        <v>23</v>
      </c>
      <c r="E40" s="41" t="s">
        <v>22</v>
      </c>
      <c r="F40" s="42">
        <v>1097</v>
      </c>
      <c r="G40" s="42">
        <v>1009</v>
      </c>
      <c r="H40" s="27">
        <f t="shared" si="0"/>
        <v>-88</v>
      </c>
      <c r="I40" s="42">
        <v>935</v>
      </c>
      <c r="J40" s="27">
        <f t="shared" si="1"/>
        <v>-162</v>
      </c>
      <c r="K40" s="42">
        <v>859</v>
      </c>
      <c r="L40" s="28">
        <v>-238</v>
      </c>
      <c r="M40" s="29">
        <f t="shared" si="2"/>
        <v>-21.695533272561534</v>
      </c>
      <c r="N40" s="42">
        <v>792</v>
      </c>
      <c r="O40" s="27">
        <f t="shared" si="3"/>
        <v>-305</v>
      </c>
      <c r="P40" s="42">
        <v>733</v>
      </c>
      <c r="Q40" s="27">
        <f t="shared" si="4"/>
        <v>-364</v>
      </c>
      <c r="R40" s="42">
        <v>681</v>
      </c>
      <c r="S40" s="28">
        <v>-416</v>
      </c>
      <c r="T40" s="43">
        <f t="shared" si="5"/>
        <v>-37.921604375569736</v>
      </c>
    </row>
    <row r="41" spans="1:20" s="11" customFormat="1" ht="13.5">
      <c r="A41" s="39" t="s">
        <v>96</v>
      </c>
      <c r="B41" s="40" t="s">
        <v>97</v>
      </c>
      <c r="C41" s="26">
        <v>6</v>
      </c>
      <c r="D41" s="44" t="s">
        <v>23</v>
      </c>
      <c r="E41" s="44" t="s">
        <v>22</v>
      </c>
      <c r="F41" s="42">
        <v>1224</v>
      </c>
      <c r="G41" s="42">
        <v>1140</v>
      </c>
      <c r="H41" s="27">
        <f t="shared" si="0"/>
        <v>-84</v>
      </c>
      <c r="I41" s="42">
        <v>1058</v>
      </c>
      <c r="J41" s="27">
        <f t="shared" si="1"/>
        <v>-166</v>
      </c>
      <c r="K41" s="42">
        <v>981</v>
      </c>
      <c r="L41" s="28">
        <v>-243</v>
      </c>
      <c r="M41" s="29">
        <f t="shared" si="2"/>
        <v>-19.852941176470587</v>
      </c>
      <c r="N41" s="42">
        <v>908</v>
      </c>
      <c r="O41" s="27">
        <f t="shared" si="3"/>
        <v>-316</v>
      </c>
      <c r="P41" s="42">
        <v>839</v>
      </c>
      <c r="Q41" s="27">
        <f t="shared" si="4"/>
        <v>-385</v>
      </c>
      <c r="R41" s="42">
        <v>773</v>
      </c>
      <c r="S41" s="28">
        <v>-451</v>
      </c>
      <c r="T41" s="43">
        <f t="shared" si="5"/>
        <v>-36.84640522875817</v>
      </c>
    </row>
    <row r="42" spans="1:20" s="11" customFormat="1" ht="13.5">
      <c r="A42" s="39" t="s">
        <v>98</v>
      </c>
      <c r="B42" s="40" t="s">
        <v>99</v>
      </c>
      <c r="C42" s="26">
        <v>6</v>
      </c>
      <c r="D42" s="41" t="s">
        <v>23</v>
      </c>
      <c r="E42" s="41" t="s">
        <v>22</v>
      </c>
      <c r="F42" s="42">
        <v>1018</v>
      </c>
      <c r="G42" s="42">
        <v>948</v>
      </c>
      <c r="H42" s="27">
        <f t="shared" si="0"/>
        <v>-70</v>
      </c>
      <c r="I42" s="42">
        <v>886</v>
      </c>
      <c r="J42" s="27">
        <f t="shared" si="1"/>
        <v>-132</v>
      </c>
      <c r="K42" s="42">
        <v>826</v>
      </c>
      <c r="L42" s="28">
        <v>-192</v>
      </c>
      <c r="M42" s="29">
        <f t="shared" si="2"/>
        <v>-18.860510805500983</v>
      </c>
      <c r="N42" s="42">
        <v>767</v>
      </c>
      <c r="O42" s="27">
        <f t="shared" si="3"/>
        <v>-251</v>
      </c>
      <c r="P42" s="42">
        <v>717</v>
      </c>
      <c r="Q42" s="27">
        <f t="shared" si="4"/>
        <v>-301</v>
      </c>
      <c r="R42" s="42">
        <v>666</v>
      </c>
      <c r="S42" s="28">
        <v>-352</v>
      </c>
      <c r="T42" s="43">
        <f t="shared" si="5"/>
        <v>-34.577603143418465</v>
      </c>
    </row>
    <row r="43" spans="1:20" s="11" customFormat="1" ht="13.5">
      <c r="A43" s="39" t="s">
        <v>100</v>
      </c>
      <c r="B43" s="40" t="s">
        <v>101</v>
      </c>
      <c r="C43" s="26">
        <v>6</v>
      </c>
      <c r="D43" s="44" t="s">
        <v>23</v>
      </c>
      <c r="E43" s="44" t="s">
        <v>22</v>
      </c>
      <c r="F43" s="42">
        <v>3457</v>
      </c>
      <c r="G43" s="42">
        <v>3250</v>
      </c>
      <c r="H43" s="27">
        <f t="shared" si="0"/>
        <v>-207</v>
      </c>
      <c r="I43" s="42">
        <v>3044</v>
      </c>
      <c r="J43" s="27">
        <f t="shared" si="1"/>
        <v>-413</v>
      </c>
      <c r="K43" s="42">
        <v>2844</v>
      </c>
      <c r="L43" s="28">
        <v>-613</v>
      </c>
      <c r="M43" s="29">
        <f t="shared" si="2"/>
        <v>-17.73213769164015</v>
      </c>
      <c r="N43" s="42">
        <v>2653</v>
      </c>
      <c r="O43" s="27">
        <f t="shared" si="3"/>
        <v>-804</v>
      </c>
      <c r="P43" s="42">
        <v>2471</v>
      </c>
      <c r="Q43" s="27">
        <f t="shared" si="4"/>
        <v>-986</v>
      </c>
      <c r="R43" s="42">
        <v>2296</v>
      </c>
      <c r="S43" s="28">
        <v>-1161</v>
      </c>
      <c r="T43" s="43">
        <f t="shared" si="5"/>
        <v>-33.584032398032974</v>
      </c>
    </row>
    <row r="44" spans="1:20" s="11" customFormat="1" ht="13.5">
      <c r="A44" s="39" t="s">
        <v>102</v>
      </c>
      <c r="B44" s="40" t="s">
        <v>103</v>
      </c>
      <c r="C44" s="26">
        <v>6</v>
      </c>
      <c r="D44" s="41" t="s">
        <v>23</v>
      </c>
      <c r="E44" s="41" t="s">
        <v>22</v>
      </c>
      <c r="F44" s="42">
        <v>3475</v>
      </c>
      <c r="G44" s="42">
        <v>3291</v>
      </c>
      <c r="H44" s="27">
        <f t="shared" si="0"/>
        <v>-184</v>
      </c>
      <c r="I44" s="42">
        <v>3100</v>
      </c>
      <c r="J44" s="27">
        <f t="shared" si="1"/>
        <v>-375</v>
      </c>
      <c r="K44" s="42">
        <v>2901</v>
      </c>
      <c r="L44" s="28">
        <v>-574</v>
      </c>
      <c r="M44" s="29">
        <f t="shared" si="2"/>
        <v>-16.51798561151079</v>
      </c>
      <c r="N44" s="42">
        <v>2712</v>
      </c>
      <c r="O44" s="27">
        <f t="shared" si="3"/>
        <v>-763</v>
      </c>
      <c r="P44" s="42">
        <v>2523</v>
      </c>
      <c r="Q44" s="27">
        <f t="shared" si="4"/>
        <v>-952</v>
      </c>
      <c r="R44" s="42">
        <v>2331</v>
      </c>
      <c r="S44" s="28">
        <v>-1144</v>
      </c>
      <c r="T44" s="43">
        <f t="shared" si="5"/>
        <v>-32.92086330935252</v>
      </c>
    </row>
    <row r="45" spans="1:20" s="11" customFormat="1" ht="13.5">
      <c r="A45" s="39" t="s">
        <v>104</v>
      </c>
      <c r="B45" s="40" t="s">
        <v>105</v>
      </c>
      <c r="C45" s="26">
        <v>6</v>
      </c>
      <c r="D45" s="44" t="s">
        <v>23</v>
      </c>
      <c r="E45" s="44" t="s">
        <v>22</v>
      </c>
      <c r="F45" s="42">
        <v>2185</v>
      </c>
      <c r="G45" s="42">
        <v>2062</v>
      </c>
      <c r="H45" s="27">
        <f t="shared" si="0"/>
        <v>-123</v>
      </c>
      <c r="I45" s="42">
        <v>1936</v>
      </c>
      <c r="J45" s="27">
        <f t="shared" si="1"/>
        <v>-249</v>
      </c>
      <c r="K45" s="42">
        <v>1812</v>
      </c>
      <c r="L45" s="28">
        <v>-373</v>
      </c>
      <c r="M45" s="29">
        <f t="shared" si="2"/>
        <v>-17.070938215102974</v>
      </c>
      <c r="N45" s="42">
        <v>1691</v>
      </c>
      <c r="O45" s="27">
        <f t="shared" si="3"/>
        <v>-494</v>
      </c>
      <c r="P45" s="42">
        <v>1578</v>
      </c>
      <c r="Q45" s="27">
        <f t="shared" si="4"/>
        <v>-607</v>
      </c>
      <c r="R45" s="42">
        <v>1470</v>
      </c>
      <c r="S45" s="28">
        <v>-715</v>
      </c>
      <c r="T45" s="43">
        <f t="shared" si="5"/>
        <v>-32.723112128146454</v>
      </c>
    </row>
    <row r="46" spans="1:20" s="11" customFormat="1" ht="13.5">
      <c r="A46" s="39" t="s">
        <v>106</v>
      </c>
      <c r="B46" s="40" t="s">
        <v>107</v>
      </c>
      <c r="C46" s="26">
        <v>6</v>
      </c>
      <c r="D46" s="41" t="s">
        <v>23</v>
      </c>
      <c r="E46" s="41" t="s">
        <v>22</v>
      </c>
      <c r="F46" s="42">
        <v>2013</v>
      </c>
      <c r="G46" s="42">
        <v>1908</v>
      </c>
      <c r="H46" s="27">
        <f t="shared" si="0"/>
        <v>-105</v>
      </c>
      <c r="I46" s="42">
        <v>1799</v>
      </c>
      <c r="J46" s="27">
        <f t="shared" si="1"/>
        <v>-214</v>
      </c>
      <c r="K46" s="42">
        <v>1686</v>
      </c>
      <c r="L46" s="28">
        <v>-327</v>
      </c>
      <c r="M46" s="29">
        <f t="shared" si="2"/>
        <v>-16.24441132637854</v>
      </c>
      <c r="N46" s="42">
        <v>1580</v>
      </c>
      <c r="O46" s="27">
        <f t="shared" si="3"/>
        <v>-433</v>
      </c>
      <c r="P46" s="42">
        <v>1485</v>
      </c>
      <c r="Q46" s="27">
        <f t="shared" si="4"/>
        <v>-528</v>
      </c>
      <c r="R46" s="42">
        <v>1396</v>
      </c>
      <c r="S46" s="28">
        <v>-617</v>
      </c>
      <c r="T46" s="43">
        <f t="shared" si="5"/>
        <v>-30.65076999503229</v>
      </c>
    </row>
    <row r="47" spans="1:20" s="11" customFormat="1" ht="13.5">
      <c r="A47" s="39" t="s">
        <v>108</v>
      </c>
      <c r="B47" s="40" t="s">
        <v>109</v>
      </c>
      <c r="C47" s="26">
        <v>6</v>
      </c>
      <c r="D47" s="41" t="s">
        <v>23</v>
      </c>
      <c r="E47" s="41" t="s">
        <v>22</v>
      </c>
      <c r="F47" s="42">
        <v>4369</v>
      </c>
      <c r="G47" s="42">
        <v>4178</v>
      </c>
      <c r="H47" s="27">
        <f t="shared" si="0"/>
        <v>-191</v>
      </c>
      <c r="I47" s="42">
        <v>3959</v>
      </c>
      <c r="J47" s="27">
        <f t="shared" si="1"/>
        <v>-410</v>
      </c>
      <c r="K47" s="42">
        <v>3743</v>
      </c>
      <c r="L47" s="28">
        <v>-626</v>
      </c>
      <c r="M47" s="29">
        <f t="shared" si="2"/>
        <v>-14.328221560997939</v>
      </c>
      <c r="N47" s="42">
        <v>3521</v>
      </c>
      <c r="O47" s="27">
        <f t="shared" si="3"/>
        <v>-848</v>
      </c>
      <c r="P47" s="42">
        <v>3287</v>
      </c>
      <c r="Q47" s="27">
        <f t="shared" si="4"/>
        <v>-1082</v>
      </c>
      <c r="R47" s="42">
        <v>3032</v>
      </c>
      <c r="S47" s="28">
        <v>-1337</v>
      </c>
      <c r="T47" s="43">
        <f t="shared" si="5"/>
        <v>-30.601968413824675</v>
      </c>
    </row>
    <row r="48" spans="1:20" s="11" customFormat="1" ht="13.5">
      <c r="A48" s="39" t="s">
        <v>110</v>
      </c>
      <c r="B48" s="40" t="s">
        <v>111</v>
      </c>
      <c r="C48" s="26">
        <v>6</v>
      </c>
      <c r="D48" s="41" t="s">
        <v>23</v>
      </c>
      <c r="E48" s="41" t="s">
        <v>22</v>
      </c>
      <c r="F48" s="42">
        <v>2439</v>
      </c>
      <c r="G48" s="42">
        <v>2320</v>
      </c>
      <c r="H48" s="27">
        <f t="shared" si="0"/>
        <v>-119</v>
      </c>
      <c r="I48" s="42">
        <v>2191</v>
      </c>
      <c r="J48" s="27">
        <f t="shared" si="1"/>
        <v>-248</v>
      </c>
      <c r="K48" s="42">
        <v>2061</v>
      </c>
      <c r="L48" s="28">
        <v>-378</v>
      </c>
      <c r="M48" s="29">
        <f t="shared" si="2"/>
        <v>-15.498154981549817</v>
      </c>
      <c r="N48" s="42">
        <v>1932</v>
      </c>
      <c r="O48" s="27">
        <f t="shared" si="3"/>
        <v>-507</v>
      </c>
      <c r="P48" s="42">
        <v>1810</v>
      </c>
      <c r="Q48" s="27">
        <f t="shared" si="4"/>
        <v>-629</v>
      </c>
      <c r="R48" s="42">
        <v>1700</v>
      </c>
      <c r="S48" s="28">
        <v>-739</v>
      </c>
      <c r="T48" s="43">
        <f t="shared" si="5"/>
        <v>-30.29930299302993</v>
      </c>
    </row>
    <row r="49" spans="1:20" s="11" customFormat="1" ht="13.5">
      <c r="A49" s="39" t="s">
        <v>112</v>
      </c>
      <c r="B49" s="40" t="s">
        <v>113</v>
      </c>
      <c r="C49" s="26">
        <v>6</v>
      </c>
      <c r="D49" s="41" t="s">
        <v>23</v>
      </c>
      <c r="E49" s="41" t="s">
        <v>22</v>
      </c>
      <c r="F49" s="42">
        <v>2723</v>
      </c>
      <c r="G49" s="42">
        <v>2638</v>
      </c>
      <c r="H49" s="27">
        <f t="shared" si="0"/>
        <v>-85</v>
      </c>
      <c r="I49" s="42">
        <v>2538</v>
      </c>
      <c r="J49" s="27">
        <f t="shared" si="1"/>
        <v>-185</v>
      </c>
      <c r="K49" s="42">
        <v>2396</v>
      </c>
      <c r="L49" s="28">
        <v>-327</v>
      </c>
      <c r="M49" s="29">
        <f t="shared" si="2"/>
        <v>-12.008813808299669</v>
      </c>
      <c r="N49" s="42">
        <v>2240</v>
      </c>
      <c r="O49" s="27">
        <f t="shared" si="3"/>
        <v>-483</v>
      </c>
      <c r="P49" s="42">
        <v>2090</v>
      </c>
      <c r="Q49" s="27">
        <f t="shared" si="4"/>
        <v>-633</v>
      </c>
      <c r="R49" s="42">
        <v>1949</v>
      </c>
      <c r="S49" s="28">
        <v>-774</v>
      </c>
      <c r="T49" s="30">
        <f t="shared" si="5"/>
        <v>-28.42453176643408</v>
      </c>
    </row>
    <row r="50" spans="1:20" s="11" customFormat="1" ht="13.5">
      <c r="A50" s="39" t="s">
        <v>114</v>
      </c>
      <c r="B50" s="40" t="s">
        <v>115</v>
      </c>
      <c r="C50" s="26">
        <v>6</v>
      </c>
      <c r="D50" s="41" t="s">
        <v>23</v>
      </c>
      <c r="E50" s="41" t="s">
        <v>22</v>
      </c>
      <c r="F50" s="42">
        <v>2068</v>
      </c>
      <c r="G50" s="42">
        <v>1994</v>
      </c>
      <c r="H50" s="27">
        <f t="shared" si="0"/>
        <v>-74</v>
      </c>
      <c r="I50" s="42">
        <v>1903</v>
      </c>
      <c r="J50" s="27">
        <f t="shared" si="1"/>
        <v>-165</v>
      </c>
      <c r="K50" s="42">
        <v>1799</v>
      </c>
      <c r="L50" s="28">
        <v>-269</v>
      </c>
      <c r="M50" s="29">
        <f t="shared" si="2"/>
        <v>-13.007736943907155</v>
      </c>
      <c r="N50" s="42">
        <v>1704</v>
      </c>
      <c r="O50" s="27">
        <f t="shared" si="3"/>
        <v>-364</v>
      </c>
      <c r="P50" s="42">
        <v>1612</v>
      </c>
      <c r="Q50" s="27">
        <f t="shared" si="4"/>
        <v>-456</v>
      </c>
      <c r="R50" s="42">
        <v>1511</v>
      </c>
      <c r="S50" s="28">
        <v>-557</v>
      </c>
      <c r="T50" s="30">
        <f t="shared" si="5"/>
        <v>-26.934235976789168</v>
      </c>
    </row>
    <row r="51" spans="1:20" s="11" customFormat="1" ht="13.5">
      <c r="A51" s="39" t="s">
        <v>116</v>
      </c>
      <c r="B51" s="40" t="s">
        <v>117</v>
      </c>
      <c r="C51" s="26">
        <v>6</v>
      </c>
      <c r="D51" s="44" t="s">
        <v>23</v>
      </c>
      <c r="E51" s="44" t="s">
        <v>22</v>
      </c>
      <c r="F51" s="42">
        <v>1819</v>
      </c>
      <c r="G51" s="42">
        <v>1756</v>
      </c>
      <c r="H51" s="27">
        <f t="shared" si="0"/>
        <v>-63</v>
      </c>
      <c r="I51" s="42">
        <v>1691</v>
      </c>
      <c r="J51" s="27">
        <f t="shared" si="1"/>
        <v>-128</v>
      </c>
      <c r="K51" s="42">
        <v>1617</v>
      </c>
      <c r="L51" s="28">
        <v>-202</v>
      </c>
      <c r="M51" s="29">
        <f t="shared" si="2"/>
        <v>-11.105002748763058</v>
      </c>
      <c r="N51" s="42">
        <v>1534</v>
      </c>
      <c r="O51" s="27">
        <f t="shared" si="3"/>
        <v>-285</v>
      </c>
      <c r="P51" s="42">
        <v>1440</v>
      </c>
      <c r="Q51" s="27">
        <f t="shared" si="4"/>
        <v>-379</v>
      </c>
      <c r="R51" s="42">
        <v>1335</v>
      </c>
      <c r="S51" s="28">
        <v>-484</v>
      </c>
      <c r="T51" s="30">
        <f t="shared" si="5"/>
        <v>-26.608026388125346</v>
      </c>
    </row>
    <row r="52" spans="1:20" s="11" customFormat="1" ht="13.5">
      <c r="A52" s="39" t="s">
        <v>118</v>
      </c>
      <c r="B52" s="40" t="s">
        <v>119</v>
      </c>
      <c r="C52" s="26">
        <v>6</v>
      </c>
      <c r="D52" s="41" t="s">
        <v>23</v>
      </c>
      <c r="E52" s="41" t="s">
        <v>22</v>
      </c>
      <c r="F52" s="42">
        <v>3161</v>
      </c>
      <c r="G52" s="42">
        <v>3092</v>
      </c>
      <c r="H52" s="27">
        <f t="shared" si="0"/>
        <v>-69</v>
      </c>
      <c r="I52" s="42">
        <v>2966</v>
      </c>
      <c r="J52" s="27">
        <f t="shared" si="1"/>
        <v>-195</v>
      </c>
      <c r="K52" s="42">
        <v>2828</v>
      </c>
      <c r="L52" s="28">
        <v>-333</v>
      </c>
      <c r="M52" s="29">
        <f t="shared" si="2"/>
        <v>-10.534640936412528</v>
      </c>
      <c r="N52" s="42">
        <v>2686</v>
      </c>
      <c r="O52" s="27">
        <f t="shared" si="3"/>
        <v>-475</v>
      </c>
      <c r="P52" s="42">
        <v>2550</v>
      </c>
      <c r="Q52" s="27">
        <f t="shared" si="4"/>
        <v>-611</v>
      </c>
      <c r="R52" s="42">
        <v>2408</v>
      </c>
      <c r="S52" s="28">
        <v>-753</v>
      </c>
      <c r="T52" s="30">
        <f t="shared" si="5"/>
        <v>-23.821575450806705</v>
      </c>
    </row>
    <row r="53" spans="1:20" s="11" customFormat="1" ht="13.5">
      <c r="A53" s="39" t="s">
        <v>120</v>
      </c>
      <c r="B53" s="40" t="s">
        <v>121</v>
      </c>
      <c r="C53" s="26">
        <v>6</v>
      </c>
      <c r="D53" s="41" t="s">
        <v>23</v>
      </c>
      <c r="E53" s="41" t="s">
        <v>22</v>
      </c>
      <c r="F53" s="42">
        <v>1983</v>
      </c>
      <c r="G53" s="42">
        <v>1932</v>
      </c>
      <c r="H53" s="27">
        <f t="shared" si="0"/>
        <v>-51</v>
      </c>
      <c r="I53" s="42">
        <v>1863</v>
      </c>
      <c r="J53" s="27">
        <f t="shared" si="1"/>
        <v>-120</v>
      </c>
      <c r="K53" s="42">
        <v>1794</v>
      </c>
      <c r="L53" s="28">
        <v>-189</v>
      </c>
      <c r="M53" s="29">
        <f t="shared" si="2"/>
        <v>-9.531013615733738</v>
      </c>
      <c r="N53" s="42">
        <v>1724</v>
      </c>
      <c r="O53" s="27">
        <f t="shared" si="3"/>
        <v>-259</v>
      </c>
      <c r="P53" s="42">
        <v>1652</v>
      </c>
      <c r="Q53" s="27">
        <f t="shared" si="4"/>
        <v>-331</v>
      </c>
      <c r="R53" s="42">
        <v>1576</v>
      </c>
      <c r="S53" s="28">
        <v>-407</v>
      </c>
      <c r="T53" s="30">
        <f t="shared" si="5"/>
        <v>-20.524457892082705</v>
      </c>
    </row>
    <row r="54" spans="1:20" s="11" customFormat="1" ht="13.5">
      <c r="A54" s="39" t="s">
        <v>122</v>
      </c>
      <c r="B54" s="40" t="s">
        <v>123</v>
      </c>
      <c r="C54" s="26">
        <v>6</v>
      </c>
      <c r="D54" s="41" t="s">
        <v>23</v>
      </c>
      <c r="E54" s="41" t="s">
        <v>22</v>
      </c>
      <c r="F54" s="42">
        <v>3507</v>
      </c>
      <c r="G54" s="42">
        <v>3489</v>
      </c>
      <c r="H54" s="27">
        <f t="shared" si="0"/>
        <v>-18</v>
      </c>
      <c r="I54" s="42">
        <v>3423</v>
      </c>
      <c r="J54" s="27">
        <f t="shared" si="1"/>
        <v>-84</v>
      </c>
      <c r="K54" s="42">
        <v>3324</v>
      </c>
      <c r="L54" s="28">
        <v>-183</v>
      </c>
      <c r="M54" s="29">
        <f t="shared" si="2"/>
        <v>-5.218135158254919</v>
      </c>
      <c r="N54" s="42">
        <v>3186</v>
      </c>
      <c r="O54" s="27">
        <f t="shared" si="3"/>
        <v>-321</v>
      </c>
      <c r="P54" s="42">
        <v>3009</v>
      </c>
      <c r="Q54" s="27">
        <f t="shared" si="4"/>
        <v>-498</v>
      </c>
      <c r="R54" s="42">
        <v>2801</v>
      </c>
      <c r="S54" s="28">
        <v>-706</v>
      </c>
      <c r="T54" s="30">
        <f t="shared" si="5"/>
        <v>-20.13116623895067</v>
      </c>
    </row>
    <row r="55" spans="1:20" s="11" customFormat="1" ht="13.5">
      <c r="A55" s="39" t="s">
        <v>124</v>
      </c>
      <c r="B55" s="40" t="s">
        <v>125</v>
      </c>
      <c r="C55" s="26">
        <v>6</v>
      </c>
      <c r="D55" s="41" t="s">
        <v>23</v>
      </c>
      <c r="E55" s="41" t="s">
        <v>22</v>
      </c>
      <c r="F55" s="42">
        <v>706</v>
      </c>
      <c r="G55" s="42">
        <v>689</v>
      </c>
      <c r="H55" s="27">
        <f t="shared" si="0"/>
        <v>-17</v>
      </c>
      <c r="I55" s="42">
        <v>666</v>
      </c>
      <c r="J55" s="27">
        <f t="shared" si="1"/>
        <v>-40</v>
      </c>
      <c r="K55" s="42">
        <v>641</v>
      </c>
      <c r="L55" s="28">
        <v>-65</v>
      </c>
      <c r="M55" s="29">
        <f t="shared" si="2"/>
        <v>-9.206798866855523</v>
      </c>
      <c r="N55" s="42">
        <v>617</v>
      </c>
      <c r="O55" s="27">
        <f t="shared" si="3"/>
        <v>-89</v>
      </c>
      <c r="P55" s="42">
        <v>591</v>
      </c>
      <c r="Q55" s="27">
        <f t="shared" si="4"/>
        <v>-115</v>
      </c>
      <c r="R55" s="42">
        <v>569</v>
      </c>
      <c r="S55" s="28">
        <v>-137</v>
      </c>
      <c r="T55" s="30">
        <f t="shared" si="5"/>
        <v>-19.405099150141645</v>
      </c>
    </row>
    <row r="56" spans="1:20" s="11" customFormat="1" ht="13.5">
      <c r="A56" s="39" t="s">
        <v>126</v>
      </c>
      <c r="B56" s="40" t="s">
        <v>127</v>
      </c>
      <c r="C56" s="26">
        <v>6</v>
      </c>
      <c r="D56" s="41" t="s">
        <v>23</v>
      </c>
      <c r="E56" s="41" t="s">
        <v>22</v>
      </c>
      <c r="F56" s="42">
        <v>1796</v>
      </c>
      <c r="G56" s="42">
        <v>1753</v>
      </c>
      <c r="H56" s="27">
        <f t="shared" si="0"/>
        <v>-43</v>
      </c>
      <c r="I56" s="42">
        <v>1713</v>
      </c>
      <c r="J56" s="27">
        <f t="shared" si="1"/>
        <v>-83</v>
      </c>
      <c r="K56" s="42">
        <v>1667</v>
      </c>
      <c r="L56" s="28">
        <v>-129</v>
      </c>
      <c r="M56" s="29">
        <f t="shared" si="2"/>
        <v>-7.182628062360802</v>
      </c>
      <c r="N56" s="42">
        <v>1622</v>
      </c>
      <c r="O56" s="27">
        <f t="shared" si="3"/>
        <v>-174</v>
      </c>
      <c r="P56" s="42">
        <v>1572</v>
      </c>
      <c r="Q56" s="27">
        <f t="shared" si="4"/>
        <v>-224</v>
      </c>
      <c r="R56" s="42">
        <v>1514</v>
      </c>
      <c r="S56" s="28">
        <v>-282</v>
      </c>
      <c r="T56" s="30">
        <f t="shared" si="5"/>
        <v>-15.701559020044542</v>
      </c>
    </row>
    <row r="57" spans="1:20" s="11" customFormat="1" ht="13.5">
      <c r="A57" s="39" t="s">
        <v>128</v>
      </c>
      <c r="B57" s="40" t="s">
        <v>129</v>
      </c>
      <c r="C57" s="26">
        <v>6</v>
      </c>
      <c r="D57" s="41" t="s">
        <v>23</v>
      </c>
      <c r="E57" s="41" t="s">
        <v>22</v>
      </c>
      <c r="F57" s="42">
        <v>790</v>
      </c>
      <c r="G57" s="42">
        <v>775</v>
      </c>
      <c r="H57" s="27">
        <f t="shared" si="0"/>
        <v>-15</v>
      </c>
      <c r="I57" s="42">
        <v>752</v>
      </c>
      <c r="J57" s="27">
        <f t="shared" si="1"/>
        <v>-38</v>
      </c>
      <c r="K57" s="42">
        <v>733</v>
      </c>
      <c r="L57" s="28">
        <v>-57</v>
      </c>
      <c r="M57" s="29">
        <f t="shared" si="2"/>
        <v>-7.215189873417721</v>
      </c>
      <c r="N57" s="42">
        <v>718</v>
      </c>
      <c r="O57" s="27">
        <f t="shared" si="3"/>
        <v>-72</v>
      </c>
      <c r="P57" s="42">
        <v>702</v>
      </c>
      <c r="Q57" s="27">
        <f t="shared" si="4"/>
        <v>-88</v>
      </c>
      <c r="R57" s="42">
        <v>682</v>
      </c>
      <c r="S57" s="28">
        <v>-108</v>
      </c>
      <c r="T57" s="30">
        <f t="shared" si="5"/>
        <v>-13.670886075949367</v>
      </c>
    </row>
    <row r="58" spans="1:20" s="11" customFormat="1" ht="13.5">
      <c r="A58" s="39" t="s">
        <v>130</v>
      </c>
      <c r="B58" s="40" t="s">
        <v>131</v>
      </c>
      <c r="C58" s="26">
        <v>6</v>
      </c>
      <c r="D58" s="41" t="s">
        <v>23</v>
      </c>
      <c r="E58" s="41" t="s">
        <v>22</v>
      </c>
      <c r="F58" s="42">
        <v>936</v>
      </c>
      <c r="G58" s="42">
        <v>923</v>
      </c>
      <c r="H58" s="27">
        <f t="shared" si="0"/>
        <v>-13</v>
      </c>
      <c r="I58" s="42">
        <v>904</v>
      </c>
      <c r="J58" s="27">
        <f t="shared" si="1"/>
        <v>-32</v>
      </c>
      <c r="K58" s="42">
        <v>889</v>
      </c>
      <c r="L58" s="28">
        <v>-47</v>
      </c>
      <c r="M58" s="29">
        <f t="shared" si="2"/>
        <v>-5.021367521367521</v>
      </c>
      <c r="N58" s="42">
        <v>876</v>
      </c>
      <c r="O58" s="27">
        <f t="shared" si="3"/>
        <v>-60</v>
      </c>
      <c r="P58" s="42">
        <v>864</v>
      </c>
      <c r="Q58" s="27">
        <f t="shared" si="4"/>
        <v>-72</v>
      </c>
      <c r="R58" s="42">
        <v>850</v>
      </c>
      <c r="S58" s="28">
        <v>-86</v>
      </c>
      <c r="T58" s="30">
        <f t="shared" si="5"/>
        <v>-9.18803418803419</v>
      </c>
    </row>
    <row r="59" spans="1:20" s="11" customFormat="1" ht="13.5">
      <c r="A59" s="39" t="s">
        <v>132</v>
      </c>
      <c r="B59" s="40" t="s">
        <v>133</v>
      </c>
      <c r="C59" s="26">
        <v>6</v>
      </c>
      <c r="D59" s="41" t="s">
        <v>23</v>
      </c>
      <c r="E59" s="41" t="s">
        <v>22</v>
      </c>
      <c r="F59" s="42">
        <v>688</v>
      </c>
      <c r="G59" s="42">
        <v>689</v>
      </c>
      <c r="H59" s="27">
        <f t="shared" si="0"/>
        <v>1</v>
      </c>
      <c r="I59" s="42">
        <v>681</v>
      </c>
      <c r="J59" s="27">
        <f t="shared" si="1"/>
        <v>-7</v>
      </c>
      <c r="K59" s="42">
        <v>669</v>
      </c>
      <c r="L59" s="28">
        <v>-19</v>
      </c>
      <c r="M59" s="29">
        <f t="shared" si="2"/>
        <v>-2.761627906976744</v>
      </c>
      <c r="N59" s="42">
        <v>661</v>
      </c>
      <c r="O59" s="27">
        <f t="shared" si="3"/>
        <v>-27</v>
      </c>
      <c r="P59" s="42">
        <v>655</v>
      </c>
      <c r="Q59" s="27">
        <f t="shared" si="4"/>
        <v>-33</v>
      </c>
      <c r="R59" s="42">
        <v>649</v>
      </c>
      <c r="S59" s="28">
        <v>-39</v>
      </c>
      <c r="T59" s="30">
        <f t="shared" si="5"/>
        <v>-5.6686046511627906</v>
      </c>
    </row>
    <row r="60" spans="1:20" s="11" customFormat="1" ht="13.5">
      <c r="A60" s="39" t="s">
        <v>134</v>
      </c>
      <c r="B60" s="40" t="s">
        <v>135</v>
      </c>
      <c r="C60" s="26">
        <v>6</v>
      </c>
      <c r="D60" s="41" t="s">
        <v>23</v>
      </c>
      <c r="E60" s="41" t="s">
        <v>22</v>
      </c>
      <c r="F60" s="42">
        <v>3073</v>
      </c>
      <c r="G60" s="42">
        <v>3135</v>
      </c>
      <c r="H60" s="27">
        <f t="shared" si="0"/>
        <v>62</v>
      </c>
      <c r="I60" s="42">
        <v>3141</v>
      </c>
      <c r="J60" s="27">
        <f t="shared" si="1"/>
        <v>68</v>
      </c>
      <c r="K60" s="42">
        <v>3118</v>
      </c>
      <c r="L60" s="28">
        <v>45</v>
      </c>
      <c r="M60" s="29">
        <f t="shared" si="2"/>
        <v>1.464367068011715</v>
      </c>
      <c r="N60" s="42">
        <v>3064</v>
      </c>
      <c r="O60" s="27">
        <f t="shared" si="3"/>
        <v>-9</v>
      </c>
      <c r="P60" s="42">
        <v>2993</v>
      </c>
      <c r="Q60" s="27">
        <f t="shared" si="4"/>
        <v>-80</v>
      </c>
      <c r="R60" s="42">
        <v>2907</v>
      </c>
      <c r="S60" s="28">
        <v>-166</v>
      </c>
      <c r="T60" s="30">
        <f t="shared" si="5"/>
        <v>-5.4018874064432145</v>
      </c>
    </row>
    <row r="61" spans="1:20" s="11" customFormat="1" ht="13.5">
      <c r="A61" s="39" t="s">
        <v>136</v>
      </c>
      <c r="B61" s="40" t="s">
        <v>137</v>
      </c>
      <c r="C61" s="26">
        <v>6</v>
      </c>
      <c r="D61" s="41" t="s">
        <v>23</v>
      </c>
      <c r="E61" s="41" t="s">
        <v>22</v>
      </c>
      <c r="F61" s="42">
        <v>1547</v>
      </c>
      <c r="G61" s="42">
        <v>1529</v>
      </c>
      <c r="H61" s="27">
        <f t="shared" si="0"/>
        <v>-18</v>
      </c>
      <c r="I61" s="42">
        <v>1524</v>
      </c>
      <c r="J61" s="27">
        <f t="shared" si="1"/>
        <v>-23</v>
      </c>
      <c r="K61" s="42">
        <v>1507</v>
      </c>
      <c r="L61" s="28">
        <v>-40</v>
      </c>
      <c r="M61" s="29">
        <f t="shared" si="2"/>
        <v>-2.5856496444731736</v>
      </c>
      <c r="N61" s="42">
        <v>1498</v>
      </c>
      <c r="O61" s="27">
        <f t="shared" si="3"/>
        <v>-49</v>
      </c>
      <c r="P61" s="42">
        <v>1489</v>
      </c>
      <c r="Q61" s="27">
        <f t="shared" si="4"/>
        <v>-58</v>
      </c>
      <c r="R61" s="42">
        <v>1473</v>
      </c>
      <c r="S61" s="28">
        <v>-74</v>
      </c>
      <c r="T61" s="30">
        <f t="shared" si="5"/>
        <v>-4.783451842275372</v>
      </c>
    </row>
    <row r="62" spans="1:20" s="11" customFormat="1" ht="13.5">
      <c r="A62" s="39" t="s">
        <v>138</v>
      </c>
      <c r="B62" s="40" t="s">
        <v>139</v>
      </c>
      <c r="C62" s="26">
        <v>6</v>
      </c>
      <c r="D62" s="41" t="s">
        <v>23</v>
      </c>
      <c r="E62" s="41" t="s">
        <v>22</v>
      </c>
      <c r="F62" s="42">
        <v>2958</v>
      </c>
      <c r="G62" s="42">
        <v>3022</v>
      </c>
      <c r="H62" s="27">
        <f t="shared" si="0"/>
        <v>64</v>
      </c>
      <c r="I62" s="42">
        <v>3052</v>
      </c>
      <c r="J62" s="27">
        <f t="shared" si="1"/>
        <v>94</v>
      </c>
      <c r="K62" s="42">
        <v>3057</v>
      </c>
      <c r="L62" s="28">
        <v>99</v>
      </c>
      <c r="M62" s="29">
        <f t="shared" si="2"/>
        <v>3.3468559837728193</v>
      </c>
      <c r="N62" s="42">
        <v>3042</v>
      </c>
      <c r="O62" s="27">
        <f t="shared" si="3"/>
        <v>84</v>
      </c>
      <c r="P62" s="42">
        <v>3005</v>
      </c>
      <c r="Q62" s="27">
        <f t="shared" si="4"/>
        <v>47</v>
      </c>
      <c r="R62" s="42">
        <v>2955</v>
      </c>
      <c r="S62" s="28">
        <v>-3</v>
      </c>
      <c r="T62" s="30">
        <f t="shared" si="5"/>
        <v>-0.10141987829614604</v>
      </c>
    </row>
    <row r="63" spans="1:20" s="11" customFormat="1" ht="13.5">
      <c r="A63" s="39" t="s">
        <v>140</v>
      </c>
      <c r="B63" s="40" t="s">
        <v>141</v>
      </c>
      <c r="C63" s="26">
        <v>6</v>
      </c>
      <c r="D63" s="41" t="s">
        <v>23</v>
      </c>
      <c r="E63" s="41" t="s">
        <v>22</v>
      </c>
      <c r="F63" s="42">
        <v>292</v>
      </c>
      <c r="G63" s="42">
        <v>305</v>
      </c>
      <c r="H63" s="27">
        <f t="shared" si="0"/>
        <v>13</v>
      </c>
      <c r="I63" s="42">
        <v>308</v>
      </c>
      <c r="J63" s="27">
        <f t="shared" si="1"/>
        <v>16</v>
      </c>
      <c r="K63" s="42">
        <v>311</v>
      </c>
      <c r="L63" s="28">
        <v>19</v>
      </c>
      <c r="M63" s="29">
        <f t="shared" si="2"/>
        <v>6.506849315068493</v>
      </c>
      <c r="N63" s="42">
        <v>312</v>
      </c>
      <c r="O63" s="27">
        <f t="shared" si="3"/>
        <v>20</v>
      </c>
      <c r="P63" s="42">
        <v>309</v>
      </c>
      <c r="Q63" s="27">
        <f t="shared" si="4"/>
        <v>17</v>
      </c>
      <c r="R63" s="42">
        <v>303</v>
      </c>
      <c r="S63" s="28">
        <v>11</v>
      </c>
      <c r="T63" s="30">
        <f t="shared" si="5"/>
        <v>3.767123287671233</v>
      </c>
    </row>
    <row r="64" spans="1:20" s="11" customFormat="1" ht="13.5">
      <c r="A64" s="39" t="s">
        <v>142</v>
      </c>
      <c r="B64" s="40" t="s">
        <v>143</v>
      </c>
      <c r="C64" s="26">
        <v>6</v>
      </c>
      <c r="D64" s="41" t="s">
        <v>23</v>
      </c>
      <c r="E64" s="41" t="s">
        <v>22</v>
      </c>
      <c r="F64" s="42">
        <v>1077</v>
      </c>
      <c r="G64" s="42">
        <v>1135</v>
      </c>
      <c r="H64" s="27">
        <f t="shared" si="0"/>
        <v>58</v>
      </c>
      <c r="I64" s="42">
        <v>1175</v>
      </c>
      <c r="J64" s="27">
        <f t="shared" si="1"/>
        <v>98</v>
      </c>
      <c r="K64" s="42">
        <v>1212</v>
      </c>
      <c r="L64" s="28">
        <v>135</v>
      </c>
      <c r="M64" s="29">
        <f t="shared" si="2"/>
        <v>12.534818941504177</v>
      </c>
      <c r="N64" s="42">
        <v>1236</v>
      </c>
      <c r="O64" s="27">
        <f t="shared" si="3"/>
        <v>159</v>
      </c>
      <c r="P64" s="42">
        <v>1256</v>
      </c>
      <c r="Q64" s="27">
        <f t="shared" si="4"/>
        <v>179</v>
      </c>
      <c r="R64" s="42">
        <v>1266</v>
      </c>
      <c r="S64" s="28">
        <v>189</v>
      </c>
      <c r="T64" s="30">
        <f t="shared" si="5"/>
        <v>17.548746518105848</v>
      </c>
    </row>
    <row r="65" spans="1:20" s="11" customFormat="1" ht="13.5">
      <c r="A65" s="39" t="s">
        <v>144</v>
      </c>
      <c r="B65" s="40" t="s">
        <v>145</v>
      </c>
      <c r="C65" s="26">
        <v>6</v>
      </c>
      <c r="D65" s="41" t="s">
        <v>23</v>
      </c>
      <c r="E65" s="41" t="s">
        <v>22</v>
      </c>
      <c r="F65" s="42">
        <v>2673</v>
      </c>
      <c r="G65" s="42">
        <v>2951</v>
      </c>
      <c r="H65" s="27">
        <f t="shared" si="0"/>
        <v>278</v>
      </c>
      <c r="I65" s="42">
        <v>3161</v>
      </c>
      <c r="J65" s="27">
        <f t="shared" si="1"/>
        <v>488</v>
      </c>
      <c r="K65" s="42">
        <v>3338</v>
      </c>
      <c r="L65" s="28">
        <v>665</v>
      </c>
      <c r="M65" s="29">
        <f t="shared" si="2"/>
        <v>24.878413767302657</v>
      </c>
      <c r="N65" s="42">
        <v>3500</v>
      </c>
      <c r="O65" s="27">
        <f t="shared" si="3"/>
        <v>827</v>
      </c>
      <c r="P65" s="42">
        <v>3665</v>
      </c>
      <c r="Q65" s="27">
        <f t="shared" si="4"/>
        <v>992</v>
      </c>
      <c r="R65" s="42">
        <v>3833</v>
      </c>
      <c r="S65" s="28">
        <v>1160</v>
      </c>
      <c r="T65" s="30">
        <f t="shared" si="5"/>
        <v>43.39693228582118</v>
      </c>
    </row>
    <row r="66" spans="1:20" s="11" customFormat="1" ht="13.5">
      <c r="A66" s="31" t="s">
        <v>20</v>
      </c>
      <c r="B66" s="32">
        <f>SUM(C6:C65)/6</f>
        <v>60</v>
      </c>
      <c r="C66" s="33"/>
      <c r="D66" s="49" t="s">
        <v>21</v>
      </c>
      <c r="E66" s="49"/>
      <c r="F66" s="34">
        <f>SUM(F6:F65)/60</f>
        <v>2418.65</v>
      </c>
      <c r="G66" s="34">
        <f aca="true" t="shared" si="6" ref="G66:R66">SUM(G6:G65)/60</f>
        <v>2250.4166666666665</v>
      </c>
      <c r="H66" s="35">
        <f t="shared" si="0"/>
        <v>-168.23333333333358</v>
      </c>
      <c r="I66" s="34">
        <f t="shared" si="6"/>
        <v>2089.25</v>
      </c>
      <c r="J66" s="35">
        <f t="shared" si="1"/>
        <v>-329.4000000000001</v>
      </c>
      <c r="K66" s="34">
        <f t="shared" si="6"/>
        <v>1930.1</v>
      </c>
      <c r="L66" s="36">
        <f t="shared" si="6"/>
        <v>-488.55</v>
      </c>
      <c r="M66" s="37">
        <f t="shared" si="2"/>
        <v>-20.199284724949877</v>
      </c>
      <c r="N66" s="34">
        <f t="shared" si="6"/>
        <v>1780.7833333333333</v>
      </c>
      <c r="O66" s="35">
        <f t="shared" si="3"/>
        <v>-637.8666666666668</v>
      </c>
      <c r="P66" s="34">
        <f t="shared" si="6"/>
        <v>1642.9333333333334</v>
      </c>
      <c r="Q66" s="35">
        <f t="shared" si="4"/>
        <v>-775.7166666666667</v>
      </c>
      <c r="R66" s="34">
        <f t="shared" si="6"/>
        <v>1512.7666666666667</v>
      </c>
      <c r="S66" s="36">
        <f>R66-F66</f>
        <v>-905.8833333333334</v>
      </c>
      <c r="T66" s="38">
        <f t="shared" si="5"/>
        <v>-37.45408940249037</v>
      </c>
    </row>
  </sheetData>
  <mergeCells count="12">
    <mergeCell ref="A3:B5"/>
    <mergeCell ref="C3:C5"/>
    <mergeCell ref="D3:D5"/>
    <mergeCell ref="E3:E5"/>
    <mergeCell ref="D66:E66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2010-09-28T01:30:01Z</dcterms:created>
  <dcterms:modified xsi:type="dcterms:W3CDTF">2010-09-30T07:35:49Z</dcterms:modified>
  <cp:category/>
  <cp:version/>
  <cp:contentType/>
  <cp:contentStatus/>
</cp:coreProperties>
</file>