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895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<sst xmlns="http://schemas.openxmlformats.org/spreadsheetml/2006/main" count="228" uniqueCount="122">
  <si>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</si>
  <si>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</si>
  <si>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</si>
  <si>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</si>
  <si>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</si>
  <si>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</si>
  <si>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</si>
  <si>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</si>
  <si>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</si>
  <si>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</si>
  <si>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</si>
  <si>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</si>
  <si>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</si>
  <si>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</si>
  <si>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</si>
  <si>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</si>
  <si>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</si>
  <si>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</si>
  <si>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</si>
  <si>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</si>
  <si>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</si>
  <si>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</si>
  <si>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1</t>
  </si>
  <si>
    <t>金山町　　　　</t>
  </si>
  <si>
    <t>Ⅱ</t>
  </si>
  <si>
    <t>２５：町村（６－Ⅱ-１)</t>
  </si>
  <si>
    <t>(人口５千人～１万人未満：１次２０％未満、３次５５％未満)</t>
  </si>
  <si>
    <t>01332</t>
  </si>
  <si>
    <t>福島町　　　　</t>
  </si>
  <si>
    <t>39387</t>
  </si>
  <si>
    <t>仁淀川町　　　</t>
  </si>
  <si>
    <t>01362</t>
  </si>
  <si>
    <t>上ノ国町　　　</t>
  </si>
  <si>
    <t>38356</t>
  </si>
  <si>
    <t>上島町　　　　</t>
  </si>
  <si>
    <t>22429</t>
  </si>
  <si>
    <t>川根本町　　　</t>
  </si>
  <si>
    <t>15405</t>
  </si>
  <si>
    <t>出雲崎町　　　</t>
  </si>
  <si>
    <t>06367</t>
  </si>
  <si>
    <t>戸沢村　　　　</t>
  </si>
  <si>
    <t>20423</t>
  </si>
  <si>
    <t>南木曽町　　　</t>
  </si>
  <si>
    <t>31328</t>
  </si>
  <si>
    <t>智頭町　　　　</t>
  </si>
  <si>
    <t>01424</t>
  </si>
  <si>
    <t>奈井江町　　　</t>
  </si>
  <si>
    <t>06322</t>
  </si>
  <si>
    <t>西川町　　　　</t>
  </si>
  <si>
    <t>07362</t>
  </si>
  <si>
    <t>下郷町　　　　</t>
  </si>
  <si>
    <t>06403</t>
  </si>
  <si>
    <t>飯豊町　　　　</t>
  </si>
  <si>
    <t>20350</t>
  </si>
  <si>
    <t>長和町　　　　</t>
  </si>
  <si>
    <t>06341</t>
  </si>
  <si>
    <t>大石田町　　　</t>
  </si>
  <si>
    <t>06363</t>
  </si>
  <si>
    <t>舟形町　　　　</t>
  </si>
  <si>
    <t>06401</t>
  </si>
  <si>
    <t>小国町　　　　</t>
  </si>
  <si>
    <t>06361</t>
  </si>
  <si>
    <t>21362</t>
  </si>
  <si>
    <t>関ケ原町　　　</t>
  </si>
  <si>
    <t>20583</t>
  </si>
  <si>
    <t>信濃町</t>
  </si>
  <si>
    <t>06324</t>
  </si>
  <si>
    <t>大江町　　　　</t>
  </si>
  <si>
    <t>04424</t>
  </si>
  <si>
    <t>大衡村　　　　</t>
  </si>
  <si>
    <t>07344</t>
  </si>
  <si>
    <t>天栄村　　　　</t>
  </si>
  <si>
    <t>20404</t>
  </si>
  <si>
    <t>阿南町　　　　</t>
  </si>
  <si>
    <t>05366</t>
  </si>
  <si>
    <t>井川町　　　　</t>
  </si>
  <si>
    <t>07482</t>
  </si>
  <si>
    <t>矢祭町　　　　</t>
  </si>
  <si>
    <t>07561</t>
  </si>
  <si>
    <t>新地町　　　　</t>
  </si>
  <si>
    <t>07505</t>
  </si>
  <si>
    <t>古殿町　　　　</t>
  </si>
  <si>
    <t>24303</t>
  </si>
  <si>
    <t>木曽岬町　　　</t>
  </si>
  <si>
    <t>08542</t>
  </si>
  <si>
    <t>五霞町　　　　</t>
  </si>
  <si>
    <t>03402</t>
  </si>
  <si>
    <t>平泉町　　　　</t>
  </si>
  <si>
    <t>40646</t>
  </si>
  <si>
    <t>上毛町　　　　</t>
  </si>
  <si>
    <t>24470</t>
  </si>
  <si>
    <t>度会町　　　　</t>
  </si>
  <si>
    <t>20407</t>
  </si>
  <si>
    <t>阿智村　　　　</t>
  </si>
  <si>
    <t>07504</t>
  </si>
  <si>
    <t>浅川町　　　　</t>
  </si>
  <si>
    <t>07465</t>
  </si>
  <si>
    <t>中島村　　　　</t>
  </si>
  <si>
    <t>06426</t>
  </si>
  <si>
    <t>三川町　　　　</t>
  </si>
  <si>
    <t>21502</t>
  </si>
  <si>
    <t>富加町　　　　</t>
  </si>
  <si>
    <t>25442</t>
  </si>
  <si>
    <t>甲良町　　　　</t>
  </si>
  <si>
    <t>07502</t>
  </si>
  <si>
    <t>玉川村　　　　</t>
  </si>
  <si>
    <t>15342</t>
  </si>
  <si>
    <t>弥彦村　　　　</t>
  </si>
  <si>
    <t>07464</t>
  </si>
  <si>
    <t>泉崎村　　　　</t>
  </si>
  <si>
    <t>09321</t>
  </si>
  <si>
    <t>西方町　　　　</t>
  </si>
  <si>
    <t>07322</t>
  </si>
  <si>
    <t>大玉村　　　　</t>
  </si>
  <si>
    <t>19424</t>
  </si>
  <si>
    <t>忍野村　　　　</t>
  </si>
  <si>
    <t>20388</t>
  </si>
  <si>
    <t>宮田村　　　　</t>
  </si>
  <si>
    <t>21382</t>
  </si>
  <si>
    <t>輪之内町　　　</t>
  </si>
  <si>
    <t>43432</t>
  </si>
  <si>
    <t>西原村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</si>
</sst>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</numFmts>
  <fonts count="15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</cellStyleXfs>
  <cellXfs count="62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1" fillId="0" borderId="2" xfId="20" applyNumberFormat="1" applyFont="1" applyFill="1" applyBorder="1" applyAlignment="1">
      <alignment horizontal="center" vertic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49" fontId="13" fillId="0" borderId="3" xfId="21" applyNumberFormat="1" applyFont="1" applyFill="1" applyBorder="1">
      <alignment/>
      <protection/>
    </xf>
    <xf numFmtId="176" fontId="13" fillId="0" borderId="3" xfId="21" applyNumberFormat="1" applyFont="1" applyFill="1" applyBorder="1">
      <alignment/>
      <protection/>
    </xf>
    <xf numFmtId="176" fontId="11" fillId="0" borderId="3" xfId="20" applyNumberFormat="1" applyFont="1" applyFill="1" applyBorder="1" applyAlignment="1">
      <alignment horizontal="center" vertical="center"/>
      <protection/>
    </xf>
    <xf numFmtId="49" fontId="13" fillId="0" borderId="3" xfId="20" applyNumberFormat="1" applyFont="1" applyFill="1" applyBorder="1" applyAlignment="1">
      <alignment horizontal="center"/>
      <protection/>
    </xf>
    <xf numFmtId="179" fontId="9" fillId="0" borderId="3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3" borderId="4" xfId="21" applyNumberFormat="1" applyFont="1" applyFill="1" applyBorder="1">
      <alignment/>
      <protection/>
    </xf>
    <xf numFmtId="176" fontId="1" fillId="3" borderId="4" xfId="21" applyNumberFormat="1" applyFont="1" applyFill="1" applyBorder="1">
      <alignment/>
      <protection/>
    </xf>
    <xf numFmtId="176" fontId="11" fillId="3" borderId="4" xfId="20" applyNumberFormat="1" applyFont="1" applyFill="1" applyBorder="1" applyAlignment="1">
      <alignment horizontal="center" vertical="center"/>
      <protection/>
    </xf>
    <xf numFmtId="179" fontId="1" fillId="3" borderId="4" xfId="0" applyNumberFormat="1" applyFont="1" applyFill="1" applyBorder="1" applyAlignment="1">
      <alignment vertical="center"/>
    </xf>
    <xf numFmtId="177" fontId="1" fillId="3" borderId="4" xfId="0" applyNumberFormat="1" applyFont="1" applyFill="1" applyBorder="1" applyAlignment="1">
      <alignment vertical="center"/>
    </xf>
    <xf numFmtId="177" fontId="6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 wrapText="1"/>
    </xf>
    <xf numFmtId="49" fontId="14" fillId="0" borderId="2" xfId="20" applyNumberFormat="1" applyFont="1" applyFill="1" applyBorder="1" applyAlignment="1">
      <alignment horizontal="center"/>
      <protection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1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3" borderId="3" xfId="0" applyNumberFormat="1" applyFont="1" applyFill="1" applyBorder="1" applyAlignment="1">
      <alignment vertical="center" wrapText="1"/>
    </xf>
    <xf numFmtId="49" fontId="14" fillId="0" borderId="3" xfId="20" applyNumberFormat="1" applyFont="1" applyFill="1" applyBorder="1" applyAlignment="1">
      <alignment horizontal="center"/>
      <protection/>
    </xf>
    <xf numFmtId="178" fontId="5" fillId="3" borderId="2" xfId="0" applyNumberFormat="1" applyFont="1" applyFill="1" applyBorder="1" applyAlignment="1">
      <alignment vertical="center"/>
    </xf>
    <xf numFmtId="178" fontId="5" fillId="2" borderId="2" xfId="0" applyNumberFormat="1" applyFont="1" applyFill="1" applyBorder="1" applyAlignment="1">
      <alignment vertical="center" wrapText="1"/>
    </xf>
    <xf numFmtId="178" fontId="5" fillId="3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 wrapText="1"/>
    </xf>
    <xf numFmtId="49" fontId="11" fillId="3" borderId="4" xfId="20" applyNumberFormat="1" applyFont="1" applyFill="1" applyBorder="1" applyAlignment="1">
      <alignment horizontal="center"/>
      <protection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1" customFormat="1" ht="30.75" customHeight="1">
      <c r="A1" s="1"/>
      <c r="B1" s="2" t="s">
        <v>0</v>
      </c>
      <c r="C1" s="3"/>
      <c r="D1" s="4"/>
      <c r="E1" s="4"/>
      <c r="F1" s="4"/>
      <c r="G1" s="4" t="s">
        <v>25</v>
      </c>
      <c r="H1" s="4"/>
      <c r="I1" s="4"/>
      <c r="J1" s="4"/>
      <c r="K1" s="4"/>
      <c r="L1" s="5" t="s">
        <v>26</v>
      </c>
      <c r="M1" s="6"/>
      <c r="N1" s="7"/>
      <c r="O1" s="7"/>
      <c r="P1" s="7"/>
      <c r="Q1" s="7"/>
      <c r="R1" s="7"/>
      <c r="S1" s="8"/>
      <c r="T1" s="9"/>
    </row>
    <row r="2" spans="1:20" s="11" customFormat="1" ht="37.5" customHeight="1">
      <c r="A2" s="4"/>
      <c r="B2" s="3"/>
      <c r="C2" s="10"/>
      <c r="D2" s="11" t="s">
        <v>1</v>
      </c>
      <c r="G2" s="12"/>
      <c r="H2" s="12"/>
      <c r="I2" s="11" t="s">
        <v>2</v>
      </c>
      <c r="L2" s="5" t="s">
        <v>3</v>
      </c>
      <c r="M2" s="13"/>
      <c r="N2" s="4"/>
      <c r="O2" s="4"/>
      <c r="P2" s="4"/>
      <c r="Q2" s="4"/>
      <c r="R2" s="4"/>
      <c r="S2" s="14" t="s">
        <v>4</v>
      </c>
      <c r="T2" s="13"/>
    </row>
    <row r="3" spans="1:20" s="11" customFormat="1" ht="13.5">
      <c r="A3" s="60" t="s">
        <v>5</v>
      </c>
      <c r="B3" s="60"/>
      <c r="C3" s="61" t="s">
        <v>6</v>
      </c>
      <c r="D3" s="60" t="s">
        <v>7</v>
      </c>
      <c r="E3" s="60" t="s">
        <v>8</v>
      </c>
      <c r="F3" s="54" t="s">
        <v>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0" s="11" customFormat="1" ht="13.5">
      <c r="A4" s="60"/>
      <c r="B4" s="60"/>
      <c r="C4" s="61"/>
      <c r="D4" s="60"/>
      <c r="E4" s="60"/>
      <c r="F4" s="15" t="s">
        <v>10</v>
      </c>
      <c r="G4" s="57" t="s">
        <v>11</v>
      </c>
      <c r="H4" s="58"/>
      <c r="I4" s="57" t="s">
        <v>12</v>
      </c>
      <c r="J4" s="58"/>
      <c r="K4" s="59" t="s">
        <v>13</v>
      </c>
      <c r="L4" s="59"/>
      <c r="M4" s="59"/>
      <c r="N4" s="57" t="s">
        <v>14</v>
      </c>
      <c r="O4" s="58"/>
      <c r="P4" s="57" t="s">
        <v>15</v>
      </c>
      <c r="Q4" s="58"/>
      <c r="R4" s="59" t="s">
        <v>16</v>
      </c>
      <c r="S4" s="59"/>
      <c r="T4" s="59"/>
    </row>
    <row r="5" spans="1:20" s="11" customFormat="1" ht="22.5">
      <c r="A5" s="60"/>
      <c r="B5" s="60"/>
      <c r="C5" s="61"/>
      <c r="D5" s="60"/>
      <c r="E5" s="60"/>
      <c r="F5" s="16" t="s">
        <v>17</v>
      </c>
      <c r="G5" s="16" t="s">
        <v>17</v>
      </c>
      <c r="H5" s="17" t="s">
        <v>18</v>
      </c>
      <c r="I5" s="16" t="s">
        <v>17</v>
      </c>
      <c r="J5" s="17" t="s">
        <v>18</v>
      </c>
      <c r="K5" s="16" t="s">
        <v>17</v>
      </c>
      <c r="L5" s="17" t="s">
        <v>18</v>
      </c>
      <c r="M5" s="18" t="s">
        <v>19</v>
      </c>
      <c r="N5" s="16" t="s">
        <v>17</v>
      </c>
      <c r="O5" s="17" t="s">
        <v>18</v>
      </c>
      <c r="P5" s="16" t="s">
        <v>17</v>
      </c>
      <c r="Q5" s="17" t="s">
        <v>18</v>
      </c>
      <c r="R5" s="16" t="s">
        <v>17</v>
      </c>
      <c r="S5" s="17" t="s">
        <v>18</v>
      </c>
      <c r="T5" s="18" t="s">
        <v>19</v>
      </c>
    </row>
    <row r="6" spans="1:20" s="11" customFormat="1" ht="13.5">
      <c r="A6" s="19" t="s">
        <v>27</v>
      </c>
      <c r="B6" s="20" t="s">
        <v>28</v>
      </c>
      <c r="C6" s="21">
        <v>6</v>
      </c>
      <c r="D6" s="42" t="s">
        <v>24</v>
      </c>
      <c r="E6" s="42" t="s">
        <v>22</v>
      </c>
      <c r="F6" s="22">
        <v>5897</v>
      </c>
      <c r="G6" s="22">
        <v>5107</v>
      </c>
      <c r="H6" s="23">
        <f aca="true" t="shared" si="0" ref="H6:H53">G6-F6</f>
        <v>-790</v>
      </c>
      <c r="I6" s="22">
        <v>4466</v>
      </c>
      <c r="J6" s="23">
        <f aca="true" t="shared" si="1" ref="J6:J53">I6-F6</f>
        <v>-1431</v>
      </c>
      <c r="K6" s="22">
        <v>3855</v>
      </c>
      <c r="L6" s="24">
        <v>-2042</v>
      </c>
      <c r="M6" s="49">
        <f aca="true" t="shared" si="2" ref="M6:M53">(K6-F6)/F6*100</f>
        <v>-34.62777683567916</v>
      </c>
      <c r="N6" s="22">
        <v>3285</v>
      </c>
      <c r="O6" s="23">
        <f aca="true" t="shared" si="3" ref="O6:O53">N6-F6</f>
        <v>-2612</v>
      </c>
      <c r="P6" s="22">
        <v>2773</v>
      </c>
      <c r="Q6" s="23">
        <f aca="true" t="shared" si="4" ref="Q6:Q53">P6-F6</f>
        <v>-3124</v>
      </c>
      <c r="R6" s="22">
        <v>2322</v>
      </c>
      <c r="S6" s="24">
        <v>-3575</v>
      </c>
      <c r="T6" s="50">
        <f aca="true" t="shared" si="5" ref="T6:T53">(R6-F6)/F6*100</f>
        <v>-60.62404612514838</v>
      </c>
    </row>
    <row r="7" spans="1:20" s="11" customFormat="1" ht="13.5">
      <c r="A7" s="43" t="s">
        <v>29</v>
      </c>
      <c r="B7" s="44" t="s">
        <v>30</v>
      </c>
      <c r="C7" s="27">
        <v>6</v>
      </c>
      <c r="D7" s="45" t="s">
        <v>24</v>
      </c>
      <c r="E7" s="45" t="s">
        <v>22</v>
      </c>
      <c r="F7" s="46">
        <v>7347</v>
      </c>
      <c r="G7" s="46">
        <v>6544</v>
      </c>
      <c r="H7" s="30">
        <f t="shared" si="0"/>
        <v>-803</v>
      </c>
      <c r="I7" s="46">
        <v>5762</v>
      </c>
      <c r="J7" s="30">
        <f t="shared" si="1"/>
        <v>-1585</v>
      </c>
      <c r="K7" s="46">
        <v>4997</v>
      </c>
      <c r="L7" s="31">
        <v>-2350</v>
      </c>
      <c r="M7" s="51">
        <f t="shared" si="2"/>
        <v>-31.985844562406424</v>
      </c>
      <c r="N7" s="46">
        <v>4294</v>
      </c>
      <c r="O7" s="30">
        <f t="shared" si="3"/>
        <v>-3053</v>
      </c>
      <c r="P7" s="46">
        <v>3689</v>
      </c>
      <c r="Q7" s="30">
        <f t="shared" si="4"/>
        <v>-3658</v>
      </c>
      <c r="R7" s="46">
        <v>3175</v>
      </c>
      <c r="S7" s="31">
        <v>-4172</v>
      </c>
      <c r="T7" s="52">
        <f t="shared" si="5"/>
        <v>-56.785082346536</v>
      </c>
    </row>
    <row r="8" spans="1:20" s="11" customFormat="1" ht="13.5">
      <c r="A8" s="43" t="s">
        <v>31</v>
      </c>
      <c r="B8" s="44" t="s">
        <v>32</v>
      </c>
      <c r="C8" s="27">
        <v>6</v>
      </c>
      <c r="D8" s="48" t="s">
        <v>24</v>
      </c>
      <c r="E8" s="48" t="s">
        <v>22</v>
      </c>
      <c r="F8" s="46">
        <v>6417</v>
      </c>
      <c r="G8" s="46">
        <v>5732</v>
      </c>
      <c r="H8" s="30">
        <f t="shared" si="0"/>
        <v>-685</v>
      </c>
      <c r="I8" s="46">
        <v>5148</v>
      </c>
      <c r="J8" s="30">
        <f t="shared" si="1"/>
        <v>-1269</v>
      </c>
      <c r="K8" s="46">
        <v>4573</v>
      </c>
      <c r="L8" s="31">
        <v>-1844</v>
      </c>
      <c r="M8" s="32">
        <f t="shared" si="2"/>
        <v>-28.736169549633782</v>
      </c>
      <c r="N8" s="46">
        <v>4012</v>
      </c>
      <c r="O8" s="30">
        <f t="shared" si="3"/>
        <v>-2405</v>
      </c>
      <c r="P8" s="46">
        <v>3494</v>
      </c>
      <c r="Q8" s="30">
        <f t="shared" si="4"/>
        <v>-2923</v>
      </c>
      <c r="R8" s="46">
        <v>3025</v>
      </c>
      <c r="S8" s="31">
        <v>-3392</v>
      </c>
      <c r="T8" s="52">
        <f t="shared" si="5"/>
        <v>-52.85959170952158</v>
      </c>
    </row>
    <row r="9" spans="1:20" s="11" customFormat="1" ht="13.5">
      <c r="A9" s="43" t="s">
        <v>33</v>
      </c>
      <c r="B9" s="44" t="s">
        <v>34</v>
      </c>
      <c r="C9" s="27">
        <v>6</v>
      </c>
      <c r="D9" s="45" t="s">
        <v>24</v>
      </c>
      <c r="E9" s="45" t="s">
        <v>22</v>
      </c>
      <c r="F9" s="46">
        <v>8098</v>
      </c>
      <c r="G9" s="46">
        <v>7308</v>
      </c>
      <c r="H9" s="30">
        <f t="shared" si="0"/>
        <v>-790</v>
      </c>
      <c r="I9" s="46">
        <v>6639</v>
      </c>
      <c r="J9" s="30">
        <f t="shared" si="1"/>
        <v>-1459</v>
      </c>
      <c r="K9" s="46">
        <v>5955</v>
      </c>
      <c r="L9" s="31">
        <v>-2143</v>
      </c>
      <c r="M9" s="32">
        <f t="shared" si="2"/>
        <v>-26.46332427759941</v>
      </c>
      <c r="N9" s="46">
        <v>5285</v>
      </c>
      <c r="O9" s="30">
        <f t="shared" si="3"/>
        <v>-2813</v>
      </c>
      <c r="P9" s="46">
        <v>4664</v>
      </c>
      <c r="Q9" s="30">
        <f t="shared" si="4"/>
        <v>-3434</v>
      </c>
      <c r="R9" s="46">
        <v>4093</v>
      </c>
      <c r="S9" s="31">
        <v>-4005</v>
      </c>
      <c r="T9" s="47">
        <f t="shared" si="5"/>
        <v>-49.45665596443566</v>
      </c>
    </row>
    <row r="10" spans="1:20" s="11" customFormat="1" ht="13.5">
      <c r="A10" s="43" t="s">
        <v>35</v>
      </c>
      <c r="B10" s="44" t="s">
        <v>36</v>
      </c>
      <c r="C10" s="27">
        <v>6</v>
      </c>
      <c r="D10" s="45" t="s">
        <v>24</v>
      </c>
      <c r="E10" s="45" t="s">
        <v>22</v>
      </c>
      <c r="F10" s="46">
        <v>8988</v>
      </c>
      <c r="G10" s="46">
        <v>8203</v>
      </c>
      <c r="H10" s="30">
        <f t="shared" si="0"/>
        <v>-785</v>
      </c>
      <c r="I10" s="46">
        <v>7438</v>
      </c>
      <c r="J10" s="30">
        <f t="shared" si="1"/>
        <v>-1550</v>
      </c>
      <c r="K10" s="46">
        <v>6679</v>
      </c>
      <c r="L10" s="31">
        <v>-2309</v>
      </c>
      <c r="M10" s="32">
        <f t="shared" si="2"/>
        <v>-25.68980863373387</v>
      </c>
      <c r="N10" s="46">
        <v>5969</v>
      </c>
      <c r="O10" s="30">
        <f t="shared" si="3"/>
        <v>-3019</v>
      </c>
      <c r="P10" s="46">
        <v>5337</v>
      </c>
      <c r="Q10" s="30">
        <f t="shared" si="4"/>
        <v>-3651</v>
      </c>
      <c r="R10" s="46">
        <v>4760</v>
      </c>
      <c r="S10" s="31">
        <v>-4228</v>
      </c>
      <c r="T10" s="47">
        <f t="shared" si="5"/>
        <v>-47.0404984423676</v>
      </c>
    </row>
    <row r="11" spans="1:20" s="11" customFormat="1" ht="13.5">
      <c r="A11" s="43" t="s">
        <v>37</v>
      </c>
      <c r="B11" s="44" t="s">
        <v>38</v>
      </c>
      <c r="C11" s="27">
        <v>6</v>
      </c>
      <c r="D11" s="45" t="s">
        <v>24</v>
      </c>
      <c r="E11" s="45" t="s">
        <v>22</v>
      </c>
      <c r="F11" s="46">
        <v>5338</v>
      </c>
      <c r="G11" s="46">
        <v>4866</v>
      </c>
      <c r="H11" s="30">
        <f t="shared" si="0"/>
        <v>-472</v>
      </c>
      <c r="I11" s="46">
        <v>4415</v>
      </c>
      <c r="J11" s="30">
        <f t="shared" si="1"/>
        <v>-923</v>
      </c>
      <c r="K11" s="46">
        <v>3978</v>
      </c>
      <c r="L11" s="31">
        <v>-1360</v>
      </c>
      <c r="M11" s="32">
        <f t="shared" si="2"/>
        <v>-25.477707006369428</v>
      </c>
      <c r="N11" s="46">
        <v>3587</v>
      </c>
      <c r="O11" s="30">
        <f t="shared" si="3"/>
        <v>-1751</v>
      </c>
      <c r="P11" s="46">
        <v>3235</v>
      </c>
      <c r="Q11" s="30">
        <f t="shared" si="4"/>
        <v>-2103</v>
      </c>
      <c r="R11" s="46">
        <v>2905</v>
      </c>
      <c r="S11" s="31">
        <v>-2433</v>
      </c>
      <c r="T11" s="47">
        <f t="shared" si="5"/>
        <v>-45.57886849007119</v>
      </c>
    </row>
    <row r="12" spans="1:20" s="11" customFormat="1" ht="13.5">
      <c r="A12" s="43" t="s">
        <v>39</v>
      </c>
      <c r="B12" s="44" t="s">
        <v>40</v>
      </c>
      <c r="C12" s="27">
        <v>6</v>
      </c>
      <c r="D12" s="45" t="s">
        <v>24</v>
      </c>
      <c r="E12" s="45" t="s">
        <v>22</v>
      </c>
      <c r="F12" s="46">
        <v>5915</v>
      </c>
      <c r="G12" s="46">
        <v>5422</v>
      </c>
      <c r="H12" s="30">
        <f t="shared" si="0"/>
        <v>-493</v>
      </c>
      <c r="I12" s="46">
        <v>4964</v>
      </c>
      <c r="J12" s="30">
        <f t="shared" si="1"/>
        <v>-951</v>
      </c>
      <c r="K12" s="46">
        <v>4517</v>
      </c>
      <c r="L12" s="31">
        <v>-1398</v>
      </c>
      <c r="M12" s="32">
        <f t="shared" si="2"/>
        <v>-23.63482671174979</v>
      </c>
      <c r="N12" s="46">
        <v>4097</v>
      </c>
      <c r="O12" s="30">
        <f t="shared" si="3"/>
        <v>-1818</v>
      </c>
      <c r="P12" s="46">
        <v>3705</v>
      </c>
      <c r="Q12" s="30">
        <f t="shared" si="4"/>
        <v>-2210</v>
      </c>
      <c r="R12" s="46">
        <v>3331</v>
      </c>
      <c r="S12" s="31">
        <v>-2584</v>
      </c>
      <c r="T12" s="47">
        <f t="shared" si="5"/>
        <v>-43.68554522400676</v>
      </c>
    </row>
    <row r="13" spans="1:20" s="11" customFormat="1" ht="13.5">
      <c r="A13" s="43" t="s">
        <v>41</v>
      </c>
      <c r="B13" s="44" t="s">
        <v>42</v>
      </c>
      <c r="C13" s="27">
        <v>6</v>
      </c>
      <c r="D13" s="45" t="s">
        <v>24</v>
      </c>
      <c r="E13" s="45" t="s">
        <v>22</v>
      </c>
      <c r="F13" s="46">
        <v>5238</v>
      </c>
      <c r="G13" s="46">
        <v>4790</v>
      </c>
      <c r="H13" s="30">
        <f t="shared" si="0"/>
        <v>-448</v>
      </c>
      <c r="I13" s="46">
        <v>4378</v>
      </c>
      <c r="J13" s="30">
        <f t="shared" si="1"/>
        <v>-860</v>
      </c>
      <c r="K13" s="46">
        <v>3974</v>
      </c>
      <c r="L13" s="31">
        <v>-1264</v>
      </c>
      <c r="M13" s="32">
        <f t="shared" si="2"/>
        <v>-24.13134784268805</v>
      </c>
      <c r="N13" s="46">
        <v>3600</v>
      </c>
      <c r="O13" s="30">
        <f t="shared" si="3"/>
        <v>-1638</v>
      </c>
      <c r="P13" s="46">
        <v>3265</v>
      </c>
      <c r="Q13" s="30">
        <f t="shared" si="4"/>
        <v>-1973</v>
      </c>
      <c r="R13" s="46">
        <v>2952</v>
      </c>
      <c r="S13" s="31">
        <v>-2286</v>
      </c>
      <c r="T13" s="47">
        <f t="shared" si="5"/>
        <v>-43.6426116838488</v>
      </c>
    </row>
    <row r="14" spans="1:20" s="11" customFormat="1" ht="13.5">
      <c r="A14" s="43" t="s">
        <v>43</v>
      </c>
      <c r="B14" s="44" t="s">
        <v>44</v>
      </c>
      <c r="C14" s="27">
        <v>6</v>
      </c>
      <c r="D14" s="45" t="s">
        <v>24</v>
      </c>
      <c r="E14" s="45" t="s">
        <v>22</v>
      </c>
      <c r="F14" s="46">
        <v>8647</v>
      </c>
      <c r="G14" s="46">
        <v>7937</v>
      </c>
      <c r="H14" s="30">
        <f t="shared" si="0"/>
        <v>-710</v>
      </c>
      <c r="I14" s="46">
        <v>7287</v>
      </c>
      <c r="J14" s="30">
        <f t="shared" si="1"/>
        <v>-1360</v>
      </c>
      <c r="K14" s="46">
        <v>6635</v>
      </c>
      <c r="L14" s="31">
        <v>-2012</v>
      </c>
      <c r="M14" s="32">
        <f t="shared" si="2"/>
        <v>-23.26818549786053</v>
      </c>
      <c r="N14" s="46">
        <v>6012</v>
      </c>
      <c r="O14" s="30">
        <f t="shared" si="3"/>
        <v>-2635</v>
      </c>
      <c r="P14" s="46">
        <v>5432</v>
      </c>
      <c r="Q14" s="30">
        <f t="shared" si="4"/>
        <v>-3215</v>
      </c>
      <c r="R14" s="46">
        <v>4887</v>
      </c>
      <c r="S14" s="31">
        <v>-3760</v>
      </c>
      <c r="T14" s="47">
        <f t="shared" si="5"/>
        <v>-43.483289001966</v>
      </c>
    </row>
    <row r="15" spans="1:20" s="11" customFormat="1" ht="13.5">
      <c r="A15" s="43" t="s">
        <v>45</v>
      </c>
      <c r="B15" s="44" t="s">
        <v>46</v>
      </c>
      <c r="C15" s="27">
        <v>6</v>
      </c>
      <c r="D15" s="48" t="s">
        <v>24</v>
      </c>
      <c r="E15" s="48" t="s">
        <v>22</v>
      </c>
      <c r="F15" s="46">
        <v>6836</v>
      </c>
      <c r="G15" s="46">
        <v>6352</v>
      </c>
      <c r="H15" s="30">
        <f t="shared" si="0"/>
        <v>-484</v>
      </c>
      <c r="I15" s="46">
        <v>5883</v>
      </c>
      <c r="J15" s="30">
        <f t="shared" si="1"/>
        <v>-953</v>
      </c>
      <c r="K15" s="46">
        <v>5391</v>
      </c>
      <c r="L15" s="31">
        <v>-1445</v>
      </c>
      <c r="M15" s="32">
        <f t="shared" si="2"/>
        <v>-21.138092451726155</v>
      </c>
      <c r="N15" s="46">
        <v>4894</v>
      </c>
      <c r="O15" s="30">
        <f t="shared" si="3"/>
        <v>-1942</v>
      </c>
      <c r="P15" s="46">
        <v>4417</v>
      </c>
      <c r="Q15" s="30">
        <f t="shared" si="4"/>
        <v>-2419</v>
      </c>
      <c r="R15" s="46">
        <v>3980</v>
      </c>
      <c r="S15" s="31">
        <v>-2856</v>
      </c>
      <c r="T15" s="47">
        <f t="shared" si="5"/>
        <v>-41.77881802223523</v>
      </c>
    </row>
    <row r="16" spans="1:20" s="11" customFormat="1" ht="13.5">
      <c r="A16" s="43" t="s">
        <v>47</v>
      </c>
      <c r="B16" s="44" t="s">
        <v>48</v>
      </c>
      <c r="C16" s="27">
        <v>6</v>
      </c>
      <c r="D16" s="45" t="s">
        <v>24</v>
      </c>
      <c r="E16" s="45" t="s">
        <v>22</v>
      </c>
      <c r="F16" s="46">
        <v>6917</v>
      </c>
      <c r="G16" s="46">
        <v>6408</v>
      </c>
      <c r="H16" s="30">
        <f t="shared" si="0"/>
        <v>-509</v>
      </c>
      <c r="I16" s="46">
        <v>5914</v>
      </c>
      <c r="J16" s="30">
        <f t="shared" si="1"/>
        <v>-1003</v>
      </c>
      <c r="K16" s="46">
        <v>5427</v>
      </c>
      <c r="L16" s="31">
        <v>-1490</v>
      </c>
      <c r="M16" s="32">
        <f t="shared" si="2"/>
        <v>-21.541130547925402</v>
      </c>
      <c r="N16" s="46">
        <v>4969</v>
      </c>
      <c r="O16" s="30">
        <f t="shared" si="3"/>
        <v>-1948</v>
      </c>
      <c r="P16" s="46">
        <v>4549</v>
      </c>
      <c r="Q16" s="30">
        <f t="shared" si="4"/>
        <v>-2368</v>
      </c>
      <c r="R16" s="46">
        <v>4145</v>
      </c>
      <c r="S16" s="31">
        <v>-2772</v>
      </c>
      <c r="T16" s="47">
        <f t="shared" si="5"/>
        <v>-40.0751770998988</v>
      </c>
    </row>
    <row r="17" spans="1:20" s="11" customFormat="1" ht="13.5">
      <c r="A17" s="43" t="s">
        <v>49</v>
      </c>
      <c r="B17" s="44" t="s">
        <v>50</v>
      </c>
      <c r="C17" s="27">
        <v>6</v>
      </c>
      <c r="D17" s="45" t="s">
        <v>24</v>
      </c>
      <c r="E17" s="45" t="s">
        <v>22</v>
      </c>
      <c r="F17" s="46">
        <v>7053</v>
      </c>
      <c r="G17" s="46">
        <v>6531</v>
      </c>
      <c r="H17" s="30">
        <f t="shared" si="0"/>
        <v>-522</v>
      </c>
      <c r="I17" s="46">
        <v>6034</v>
      </c>
      <c r="J17" s="30">
        <f t="shared" si="1"/>
        <v>-1019</v>
      </c>
      <c r="K17" s="46">
        <v>5544</v>
      </c>
      <c r="L17" s="31">
        <v>-1509</v>
      </c>
      <c r="M17" s="32">
        <f t="shared" si="2"/>
        <v>-21.39515099957465</v>
      </c>
      <c r="N17" s="46">
        <v>5073</v>
      </c>
      <c r="O17" s="30">
        <f t="shared" si="3"/>
        <v>-1980</v>
      </c>
      <c r="P17" s="46">
        <v>4639</v>
      </c>
      <c r="Q17" s="30">
        <f t="shared" si="4"/>
        <v>-2414</v>
      </c>
      <c r="R17" s="46">
        <v>4243</v>
      </c>
      <c r="S17" s="31">
        <v>-2810</v>
      </c>
      <c r="T17" s="47">
        <f t="shared" si="5"/>
        <v>-39.841202325251665</v>
      </c>
    </row>
    <row r="18" spans="1:20" s="11" customFormat="1" ht="13.5">
      <c r="A18" s="43" t="s">
        <v>51</v>
      </c>
      <c r="B18" s="44" t="s">
        <v>52</v>
      </c>
      <c r="C18" s="27">
        <v>6</v>
      </c>
      <c r="D18" s="45" t="s">
        <v>24</v>
      </c>
      <c r="E18" s="45" t="s">
        <v>22</v>
      </c>
      <c r="F18" s="46">
        <v>8623</v>
      </c>
      <c r="G18" s="46">
        <v>8005</v>
      </c>
      <c r="H18" s="30">
        <f t="shared" si="0"/>
        <v>-618</v>
      </c>
      <c r="I18" s="46">
        <v>7394</v>
      </c>
      <c r="J18" s="30">
        <f t="shared" si="1"/>
        <v>-1229</v>
      </c>
      <c r="K18" s="46">
        <v>6784</v>
      </c>
      <c r="L18" s="31">
        <v>-1839</v>
      </c>
      <c r="M18" s="32">
        <f t="shared" si="2"/>
        <v>-21.326684448567786</v>
      </c>
      <c r="N18" s="46">
        <v>6224</v>
      </c>
      <c r="O18" s="30">
        <f t="shared" si="3"/>
        <v>-2399</v>
      </c>
      <c r="P18" s="46">
        <v>5706</v>
      </c>
      <c r="Q18" s="30">
        <f t="shared" si="4"/>
        <v>-2917</v>
      </c>
      <c r="R18" s="46">
        <v>5206</v>
      </c>
      <c r="S18" s="31">
        <v>-3417</v>
      </c>
      <c r="T18" s="47">
        <f t="shared" si="5"/>
        <v>-39.62658007653948</v>
      </c>
    </row>
    <row r="19" spans="1:20" s="11" customFormat="1" ht="13.5">
      <c r="A19" s="43" t="s">
        <v>53</v>
      </c>
      <c r="B19" s="44" t="s">
        <v>54</v>
      </c>
      <c r="C19" s="27">
        <v>6</v>
      </c>
      <c r="D19" s="45" t="s">
        <v>24</v>
      </c>
      <c r="E19" s="45" t="s">
        <v>22</v>
      </c>
      <c r="F19" s="46">
        <v>7304</v>
      </c>
      <c r="G19" s="46">
        <v>6803</v>
      </c>
      <c r="H19" s="30">
        <f t="shared" si="0"/>
        <v>-501</v>
      </c>
      <c r="I19" s="46">
        <v>6305</v>
      </c>
      <c r="J19" s="30">
        <f t="shared" si="1"/>
        <v>-999</v>
      </c>
      <c r="K19" s="46">
        <v>5806</v>
      </c>
      <c r="L19" s="31">
        <v>-1498</v>
      </c>
      <c r="M19" s="32">
        <f t="shared" si="2"/>
        <v>-20.50930996714129</v>
      </c>
      <c r="N19" s="46">
        <v>5350</v>
      </c>
      <c r="O19" s="30">
        <f t="shared" si="3"/>
        <v>-1954</v>
      </c>
      <c r="P19" s="46">
        <v>4926</v>
      </c>
      <c r="Q19" s="30">
        <f t="shared" si="4"/>
        <v>-2378</v>
      </c>
      <c r="R19" s="46">
        <v>4506</v>
      </c>
      <c r="S19" s="31">
        <v>-2798</v>
      </c>
      <c r="T19" s="47">
        <f t="shared" si="5"/>
        <v>-38.30777656078861</v>
      </c>
    </row>
    <row r="20" spans="1:20" s="11" customFormat="1" ht="13.5">
      <c r="A20" s="43" t="s">
        <v>55</v>
      </c>
      <c r="B20" s="44" t="s">
        <v>56</v>
      </c>
      <c r="C20" s="27">
        <v>6</v>
      </c>
      <c r="D20" s="45" t="s">
        <v>24</v>
      </c>
      <c r="E20" s="45" t="s">
        <v>22</v>
      </c>
      <c r="F20" s="46">
        <v>8824</v>
      </c>
      <c r="G20" s="46">
        <v>8231</v>
      </c>
      <c r="H20" s="30">
        <f t="shared" si="0"/>
        <v>-593</v>
      </c>
      <c r="I20" s="46">
        <v>7665</v>
      </c>
      <c r="J20" s="30">
        <f t="shared" si="1"/>
        <v>-1159</v>
      </c>
      <c r="K20" s="46">
        <v>7089</v>
      </c>
      <c r="L20" s="31">
        <v>-1735</v>
      </c>
      <c r="M20" s="32">
        <f t="shared" si="2"/>
        <v>-19.6622846781505</v>
      </c>
      <c r="N20" s="46">
        <v>6535</v>
      </c>
      <c r="O20" s="30">
        <f t="shared" si="3"/>
        <v>-2289</v>
      </c>
      <c r="P20" s="46">
        <v>6006</v>
      </c>
      <c r="Q20" s="30">
        <f t="shared" si="4"/>
        <v>-2818</v>
      </c>
      <c r="R20" s="46">
        <v>5476</v>
      </c>
      <c r="S20" s="31">
        <v>-3348</v>
      </c>
      <c r="T20" s="47">
        <f t="shared" si="5"/>
        <v>-37.94197642792385</v>
      </c>
    </row>
    <row r="21" spans="1:20" s="11" customFormat="1" ht="13.5">
      <c r="A21" s="43" t="s">
        <v>57</v>
      </c>
      <c r="B21" s="44" t="s">
        <v>58</v>
      </c>
      <c r="C21" s="27">
        <v>6</v>
      </c>
      <c r="D21" s="45" t="s">
        <v>24</v>
      </c>
      <c r="E21" s="45" t="s">
        <v>22</v>
      </c>
      <c r="F21" s="46">
        <v>6671</v>
      </c>
      <c r="G21" s="46">
        <v>6272</v>
      </c>
      <c r="H21" s="30">
        <f t="shared" si="0"/>
        <v>-399</v>
      </c>
      <c r="I21" s="46">
        <v>5849</v>
      </c>
      <c r="J21" s="30">
        <f t="shared" si="1"/>
        <v>-822</v>
      </c>
      <c r="K21" s="46">
        <v>5420</v>
      </c>
      <c r="L21" s="31">
        <v>-1251</v>
      </c>
      <c r="M21" s="32">
        <f t="shared" si="2"/>
        <v>-18.75281067306251</v>
      </c>
      <c r="N21" s="46">
        <v>5007</v>
      </c>
      <c r="O21" s="30">
        <f t="shared" si="3"/>
        <v>-1664</v>
      </c>
      <c r="P21" s="46">
        <v>4633</v>
      </c>
      <c r="Q21" s="30">
        <f t="shared" si="4"/>
        <v>-2038</v>
      </c>
      <c r="R21" s="46">
        <v>4267</v>
      </c>
      <c r="S21" s="31">
        <v>-2404</v>
      </c>
      <c r="T21" s="47">
        <f t="shared" si="5"/>
        <v>-36.03657622545345</v>
      </c>
    </row>
    <row r="22" spans="1:20" s="11" customFormat="1" ht="13.5">
      <c r="A22" s="43" t="s">
        <v>59</v>
      </c>
      <c r="B22" s="44" t="s">
        <v>60</v>
      </c>
      <c r="C22" s="27">
        <v>6</v>
      </c>
      <c r="D22" s="45" t="s">
        <v>24</v>
      </c>
      <c r="E22" s="45" t="s">
        <v>22</v>
      </c>
      <c r="F22" s="46">
        <v>9742</v>
      </c>
      <c r="G22" s="46">
        <v>9171</v>
      </c>
      <c r="H22" s="30">
        <f t="shared" si="0"/>
        <v>-571</v>
      </c>
      <c r="I22" s="46">
        <v>8591</v>
      </c>
      <c r="J22" s="30">
        <f t="shared" si="1"/>
        <v>-1151</v>
      </c>
      <c r="K22" s="46">
        <v>7974</v>
      </c>
      <c r="L22" s="31">
        <v>-1768</v>
      </c>
      <c r="M22" s="32">
        <f t="shared" si="2"/>
        <v>-18.148224183945803</v>
      </c>
      <c r="N22" s="46">
        <v>7364</v>
      </c>
      <c r="O22" s="30">
        <f t="shared" si="3"/>
        <v>-2378</v>
      </c>
      <c r="P22" s="46">
        <v>6785</v>
      </c>
      <c r="Q22" s="30">
        <f t="shared" si="4"/>
        <v>-2957</v>
      </c>
      <c r="R22" s="46">
        <v>6258</v>
      </c>
      <c r="S22" s="31">
        <v>-3484</v>
      </c>
      <c r="T22" s="47">
        <f t="shared" si="5"/>
        <v>-35.762677068363786</v>
      </c>
    </row>
    <row r="23" spans="1:20" s="11" customFormat="1" ht="13.5">
      <c r="A23" s="43" t="s">
        <v>61</v>
      </c>
      <c r="B23" s="44" t="s">
        <v>23</v>
      </c>
      <c r="C23" s="27">
        <v>6</v>
      </c>
      <c r="D23" s="45" t="s">
        <v>24</v>
      </c>
      <c r="E23" s="45" t="s">
        <v>22</v>
      </c>
      <c r="F23" s="46">
        <v>6949</v>
      </c>
      <c r="G23" s="46">
        <v>6506</v>
      </c>
      <c r="H23" s="30">
        <f t="shared" si="0"/>
        <v>-443</v>
      </c>
      <c r="I23" s="46">
        <v>6081</v>
      </c>
      <c r="J23" s="30">
        <f t="shared" si="1"/>
        <v>-868</v>
      </c>
      <c r="K23" s="46">
        <v>5653</v>
      </c>
      <c r="L23" s="31">
        <v>-1296</v>
      </c>
      <c r="M23" s="32">
        <f t="shared" si="2"/>
        <v>-18.65016549143762</v>
      </c>
      <c r="N23" s="46">
        <v>5240</v>
      </c>
      <c r="O23" s="30">
        <f t="shared" si="3"/>
        <v>-1709</v>
      </c>
      <c r="P23" s="46">
        <v>4847</v>
      </c>
      <c r="Q23" s="30">
        <f t="shared" si="4"/>
        <v>-2102</v>
      </c>
      <c r="R23" s="46">
        <v>4464</v>
      </c>
      <c r="S23" s="31">
        <v>-2485</v>
      </c>
      <c r="T23" s="47">
        <f t="shared" si="5"/>
        <v>-35.76054108504821</v>
      </c>
    </row>
    <row r="24" spans="1:20" s="11" customFormat="1" ht="13.5">
      <c r="A24" s="43" t="s">
        <v>62</v>
      </c>
      <c r="B24" s="44" t="s">
        <v>63</v>
      </c>
      <c r="C24" s="27">
        <v>6</v>
      </c>
      <c r="D24" s="45" t="s">
        <v>24</v>
      </c>
      <c r="E24" s="45" t="s">
        <v>22</v>
      </c>
      <c r="F24" s="46">
        <v>8618</v>
      </c>
      <c r="G24" s="46">
        <v>8128</v>
      </c>
      <c r="H24" s="30">
        <f t="shared" si="0"/>
        <v>-490</v>
      </c>
      <c r="I24" s="46">
        <v>7644</v>
      </c>
      <c r="J24" s="30">
        <f t="shared" si="1"/>
        <v>-974</v>
      </c>
      <c r="K24" s="46">
        <v>7129</v>
      </c>
      <c r="L24" s="31">
        <v>-1489</v>
      </c>
      <c r="M24" s="32">
        <f t="shared" si="2"/>
        <v>-17.277790670689257</v>
      </c>
      <c r="N24" s="46">
        <v>6594</v>
      </c>
      <c r="O24" s="30">
        <f t="shared" si="3"/>
        <v>-2024</v>
      </c>
      <c r="P24" s="46">
        <v>6060</v>
      </c>
      <c r="Q24" s="30">
        <f t="shared" si="4"/>
        <v>-2558</v>
      </c>
      <c r="R24" s="46">
        <v>5538</v>
      </c>
      <c r="S24" s="31">
        <v>-3080</v>
      </c>
      <c r="T24" s="47">
        <f t="shared" si="5"/>
        <v>-35.73915061499188</v>
      </c>
    </row>
    <row r="25" spans="1:20" s="11" customFormat="1" ht="13.5">
      <c r="A25" s="43" t="s">
        <v>64</v>
      </c>
      <c r="B25" s="44" t="s">
        <v>65</v>
      </c>
      <c r="C25" s="27">
        <v>6</v>
      </c>
      <c r="D25" s="45" t="s">
        <v>24</v>
      </c>
      <c r="E25" s="45" t="s">
        <v>22</v>
      </c>
      <c r="F25" s="46">
        <v>9927</v>
      </c>
      <c r="G25" s="46">
        <v>9388</v>
      </c>
      <c r="H25" s="30">
        <f t="shared" si="0"/>
        <v>-539</v>
      </c>
      <c r="I25" s="46">
        <v>8827</v>
      </c>
      <c r="J25" s="30">
        <f t="shared" si="1"/>
        <v>-1100</v>
      </c>
      <c r="K25" s="46">
        <v>8227</v>
      </c>
      <c r="L25" s="31">
        <f>K25-F25</f>
        <v>-1700</v>
      </c>
      <c r="M25" s="32">
        <f t="shared" si="2"/>
        <v>-17.125012591921024</v>
      </c>
      <c r="N25" s="46">
        <v>7621</v>
      </c>
      <c r="O25" s="30">
        <f t="shared" si="3"/>
        <v>-2306</v>
      </c>
      <c r="P25" s="46">
        <v>7024</v>
      </c>
      <c r="Q25" s="30">
        <f t="shared" si="4"/>
        <v>-2903</v>
      </c>
      <c r="R25" s="46">
        <v>6424</v>
      </c>
      <c r="S25" s="31">
        <f>R25-F25</f>
        <v>-3503</v>
      </c>
      <c r="T25" s="47">
        <f t="shared" si="5"/>
        <v>-35.287599476176084</v>
      </c>
    </row>
    <row r="26" spans="1:20" s="11" customFormat="1" ht="13.5">
      <c r="A26" s="43" t="s">
        <v>66</v>
      </c>
      <c r="B26" s="44" t="s">
        <v>67</v>
      </c>
      <c r="C26" s="27">
        <v>6</v>
      </c>
      <c r="D26" s="45" t="s">
        <v>24</v>
      </c>
      <c r="E26" s="45" t="s">
        <v>22</v>
      </c>
      <c r="F26" s="46">
        <v>9915</v>
      </c>
      <c r="G26" s="46">
        <v>9317</v>
      </c>
      <c r="H26" s="30">
        <f t="shared" si="0"/>
        <v>-598</v>
      </c>
      <c r="I26" s="46">
        <v>8730</v>
      </c>
      <c r="J26" s="30">
        <f t="shared" si="1"/>
        <v>-1185</v>
      </c>
      <c r="K26" s="46">
        <v>8133</v>
      </c>
      <c r="L26" s="31">
        <v>-1782</v>
      </c>
      <c r="M26" s="32">
        <f t="shared" si="2"/>
        <v>-17.972768532526477</v>
      </c>
      <c r="N26" s="46">
        <v>7553</v>
      </c>
      <c r="O26" s="30">
        <f t="shared" si="3"/>
        <v>-2362</v>
      </c>
      <c r="P26" s="46">
        <v>7006</v>
      </c>
      <c r="Q26" s="30">
        <f t="shared" si="4"/>
        <v>-2909</v>
      </c>
      <c r="R26" s="46">
        <v>6465</v>
      </c>
      <c r="S26" s="31">
        <v>-3450</v>
      </c>
      <c r="T26" s="47">
        <f t="shared" si="5"/>
        <v>-34.79576399394856</v>
      </c>
    </row>
    <row r="27" spans="1:20" s="11" customFormat="1" ht="13.5">
      <c r="A27" s="43" t="s">
        <v>68</v>
      </c>
      <c r="B27" s="44" t="s">
        <v>69</v>
      </c>
      <c r="C27" s="27">
        <v>6</v>
      </c>
      <c r="D27" s="45" t="s">
        <v>24</v>
      </c>
      <c r="E27" s="45" t="s">
        <v>22</v>
      </c>
      <c r="F27" s="46">
        <v>5607</v>
      </c>
      <c r="G27" s="46">
        <v>5249</v>
      </c>
      <c r="H27" s="30">
        <f t="shared" si="0"/>
        <v>-358</v>
      </c>
      <c r="I27" s="46">
        <v>4945</v>
      </c>
      <c r="J27" s="30">
        <f t="shared" si="1"/>
        <v>-662</v>
      </c>
      <c r="K27" s="46">
        <v>4630</v>
      </c>
      <c r="L27" s="31">
        <v>-977</v>
      </c>
      <c r="M27" s="32">
        <f t="shared" si="2"/>
        <v>-17.424647761726415</v>
      </c>
      <c r="N27" s="46">
        <v>4308</v>
      </c>
      <c r="O27" s="30">
        <f t="shared" si="3"/>
        <v>-1299</v>
      </c>
      <c r="P27" s="46">
        <v>3991</v>
      </c>
      <c r="Q27" s="30">
        <f t="shared" si="4"/>
        <v>-1616</v>
      </c>
      <c r="R27" s="46">
        <v>3668</v>
      </c>
      <c r="S27" s="31">
        <v>-1939</v>
      </c>
      <c r="T27" s="47">
        <f t="shared" si="5"/>
        <v>-34.581772784019975</v>
      </c>
    </row>
    <row r="28" spans="1:20" s="11" customFormat="1" ht="13.5">
      <c r="A28" s="43" t="s">
        <v>70</v>
      </c>
      <c r="B28" s="44" t="s">
        <v>71</v>
      </c>
      <c r="C28" s="27">
        <v>6</v>
      </c>
      <c r="D28" s="45" t="s">
        <v>24</v>
      </c>
      <c r="E28" s="45" t="s">
        <v>22</v>
      </c>
      <c r="F28" s="46">
        <v>6486</v>
      </c>
      <c r="G28" s="46">
        <v>6091</v>
      </c>
      <c r="H28" s="30">
        <f t="shared" si="0"/>
        <v>-395</v>
      </c>
      <c r="I28" s="46">
        <v>5729</v>
      </c>
      <c r="J28" s="30">
        <f t="shared" si="1"/>
        <v>-757</v>
      </c>
      <c r="K28" s="46">
        <v>5360</v>
      </c>
      <c r="L28" s="31">
        <v>-1126</v>
      </c>
      <c r="M28" s="32">
        <f t="shared" si="2"/>
        <v>-17.360468701819304</v>
      </c>
      <c r="N28" s="46">
        <v>4999</v>
      </c>
      <c r="O28" s="30">
        <f t="shared" si="3"/>
        <v>-1487</v>
      </c>
      <c r="P28" s="46">
        <v>4645</v>
      </c>
      <c r="Q28" s="30">
        <f t="shared" si="4"/>
        <v>-1841</v>
      </c>
      <c r="R28" s="46">
        <v>4280</v>
      </c>
      <c r="S28" s="31">
        <v>-2206</v>
      </c>
      <c r="T28" s="47">
        <f t="shared" si="5"/>
        <v>-34.011717545482576</v>
      </c>
    </row>
    <row r="29" spans="1:20" s="11" customFormat="1" ht="13.5">
      <c r="A29" s="43" t="s">
        <v>72</v>
      </c>
      <c r="B29" s="44" t="s">
        <v>73</v>
      </c>
      <c r="C29" s="27">
        <v>6</v>
      </c>
      <c r="D29" s="45" t="s">
        <v>24</v>
      </c>
      <c r="E29" s="45" t="s">
        <v>22</v>
      </c>
      <c r="F29" s="46">
        <v>5972</v>
      </c>
      <c r="G29" s="46">
        <v>5635</v>
      </c>
      <c r="H29" s="30">
        <f t="shared" si="0"/>
        <v>-337</v>
      </c>
      <c r="I29" s="46">
        <v>5266</v>
      </c>
      <c r="J29" s="30">
        <f t="shared" si="1"/>
        <v>-706</v>
      </c>
      <c r="K29" s="46">
        <v>4910</v>
      </c>
      <c r="L29" s="31">
        <v>-1062</v>
      </c>
      <c r="M29" s="32">
        <f t="shared" si="2"/>
        <v>-17.78298727394508</v>
      </c>
      <c r="N29" s="46">
        <v>4585</v>
      </c>
      <c r="O29" s="30">
        <f t="shared" si="3"/>
        <v>-1387</v>
      </c>
      <c r="P29" s="46">
        <v>4312</v>
      </c>
      <c r="Q29" s="30">
        <f t="shared" si="4"/>
        <v>-1660</v>
      </c>
      <c r="R29" s="46">
        <v>4052</v>
      </c>
      <c r="S29" s="31">
        <v>-1920</v>
      </c>
      <c r="T29" s="47">
        <f t="shared" si="5"/>
        <v>-32.15003348961822</v>
      </c>
    </row>
    <row r="30" spans="1:20" s="11" customFormat="1" ht="13.5">
      <c r="A30" s="43" t="s">
        <v>74</v>
      </c>
      <c r="B30" s="44" t="s">
        <v>75</v>
      </c>
      <c r="C30" s="27">
        <v>6</v>
      </c>
      <c r="D30" s="45" t="s">
        <v>24</v>
      </c>
      <c r="E30" s="45" t="s">
        <v>22</v>
      </c>
      <c r="F30" s="46">
        <v>5847</v>
      </c>
      <c r="G30" s="46">
        <v>5575</v>
      </c>
      <c r="H30" s="30">
        <f t="shared" si="0"/>
        <v>-272</v>
      </c>
      <c r="I30" s="46">
        <v>5279</v>
      </c>
      <c r="J30" s="30">
        <f t="shared" si="1"/>
        <v>-568</v>
      </c>
      <c r="K30" s="46">
        <v>4961</v>
      </c>
      <c r="L30" s="31">
        <v>-886</v>
      </c>
      <c r="M30" s="32">
        <f t="shared" si="2"/>
        <v>-15.153069950401916</v>
      </c>
      <c r="N30" s="46">
        <v>4637</v>
      </c>
      <c r="O30" s="30">
        <f t="shared" si="3"/>
        <v>-1210</v>
      </c>
      <c r="P30" s="46">
        <v>4305</v>
      </c>
      <c r="Q30" s="30">
        <f t="shared" si="4"/>
        <v>-1542</v>
      </c>
      <c r="R30" s="46">
        <v>3985</v>
      </c>
      <c r="S30" s="31">
        <v>-1862</v>
      </c>
      <c r="T30" s="47">
        <f t="shared" si="5"/>
        <v>-31.84539079870019</v>
      </c>
    </row>
    <row r="31" spans="1:20" s="11" customFormat="1" ht="13.5">
      <c r="A31" s="43" t="s">
        <v>76</v>
      </c>
      <c r="B31" s="44" t="s">
        <v>77</v>
      </c>
      <c r="C31" s="27">
        <v>6</v>
      </c>
      <c r="D31" s="45" t="s">
        <v>24</v>
      </c>
      <c r="E31" s="45" t="s">
        <v>22</v>
      </c>
      <c r="F31" s="46">
        <v>6740</v>
      </c>
      <c r="G31" s="46">
        <v>6390</v>
      </c>
      <c r="H31" s="30">
        <f t="shared" si="0"/>
        <v>-350</v>
      </c>
      <c r="I31" s="46">
        <v>6021</v>
      </c>
      <c r="J31" s="30">
        <f t="shared" si="1"/>
        <v>-719</v>
      </c>
      <c r="K31" s="46">
        <v>5638</v>
      </c>
      <c r="L31" s="31">
        <v>-1102</v>
      </c>
      <c r="M31" s="32">
        <f t="shared" si="2"/>
        <v>-16.35014836795252</v>
      </c>
      <c r="N31" s="46">
        <v>5278</v>
      </c>
      <c r="O31" s="30">
        <f t="shared" si="3"/>
        <v>-1462</v>
      </c>
      <c r="P31" s="46">
        <v>4937</v>
      </c>
      <c r="Q31" s="30">
        <f t="shared" si="4"/>
        <v>-1803</v>
      </c>
      <c r="R31" s="46">
        <v>4594</v>
      </c>
      <c r="S31" s="31">
        <v>-2146</v>
      </c>
      <c r="T31" s="47">
        <f t="shared" si="5"/>
        <v>-31.83976261127596</v>
      </c>
    </row>
    <row r="32" spans="1:20" s="11" customFormat="1" ht="13.5">
      <c r="A32" s="43" t="s">
        <v>78</v>
      </c>
      <c r="B32" s="44" t="s">
        <v>79</v>
      </c>
      <c r="C32" s="27">
        <v>6</v>
      </c>
      <c r="D32" s="45" t="s">
        <v>24</v>
      </c>
      <c r="E32" s="45" t="s">
        <v>22</v>
      </c>
      <c r="F32" s="46">
        <v>8584</v>
      </c>
      <c r="G32" s="46">
        <v>8152</v>
      </c>
      <c r="H32" s="30">
        <f t="shared" si="0"/>
        <v>-432</v>
      </c>
      <c r="I32" s="46">
        <v>7720</v>
      </c>
      <c r="J32" s="30">
        <f t="shared" si="1"/>
        <v>-864</v>
      </c>
      <c r="K32" s="46">
        <v>7261</v>
      </c>
      <c r="L32" s="31">
        <v>-1323</v>
      </c>
      <c r="M32" s="32">
        <f t="shared" si="2"/>
        <v>-15.412395153774463</v>
      </c>
      <c r="N32" s="46">
        <v>6793</v>
      </c>
      <c r="O32" s="30">
        <f t="shared" si="3"/>
        <v>-1791</v>
      </c>
      <c r="P32" s="46">
        <v>6332</v>
      </c>
      <c r="Q32" s="30">
        <f t="shared" si="4"/>
        <v>-2252</v>
      </c>
      <c r="R32" s="46">
        <v>5851</v>
      </c>
      <c r="S32" s="31">
        <v>-2733</v>
      </c>
      <c r="T32" s="47">
        <f t="shared" si="5"/>
        <v>-31.838303821062443</v>
      </c>
    </row>
    <row r="33" spans="1:20" s="11" customFormat="1" ht="13.5">
      <c r="A33" s="43" t="s">
        <v>80</v>
      </c>
      <c r="B33" s="44" t="s">
        <v>81</v>
      </c>
      <c r="C33" s="27">
        <v>6</v>
      </c>
      <c r="D33" s="45" t="s">
        <v>24</v>
      </c>
      <c r="E33" s="45" t="s">
        <v>22</v>
      </c>
      <c r="F33" s="46">
        <v>6511</v>
      </c>
      <c r="G33" s="46">
        <v>6176</v>
      </c>
      <c r="H33" s="30">
        <f t="shared" si="0"/>
        <v>-335</v>
      </c>
      <c r="I33" s="46">
        <v>5830</v>
      </c>
      <c r="J33" s="30">
        <f t="shared" si="1"/>
        <v>-681</v>
      </c>
      <c r="K33" s="46">
        <v>5476</v>
      </c>
      <c r="L33" s="31">
        <v>-1035</v>
      </c>
      <c r="M33" s="32">
        <f t="shared" si="2"/>
        <v>-15.896175702657041</v>
      </c>
      <c r="N33" s="46">
        <v>5152</v>
      </c>
      <c r="O33" s="30">
        <f t="shared" si="3"/>
        <v>-1359</v>
      </c>
      <c r="P33" s="46">
        <v>4862</v>
      </c>
      <c r="Q33" s="30">
        <f t="shared" si="4"/>
        <v>-1649</v>
      </c>
      <c r="R33" s="46">
        <v>4574</v>
      </c>
      <c r="S33" s="31">
        <v>-1937</v>
      </c>
      <c r="T33" s="33">
        <f t="shared" si="5"/>
        <v>-29.749654430962984</v>
      </c>
    </row>
    <row r="34" spans="1:20" s="11" customFormat="1" ht="13.5">
      <c r="A34" s="43" t="s">
        <v>82</v>
      </c>
      <c r="B34" s="44" t="s">
        <v>83</v>
      </c>
      <c r="C34" s="27">
        <v>6</v>
      </c>
      <c r="D34" s="45" t="s">
        <v>24</v>
      </c>
      <c r="E34" s="45" t="s">
        <v>22</v>
      </c>
      <c r="F34" s="46">
        <v>6965</v>
      </c>
      <c r="G34" s="46">
        <v>6719</v>
      </c>
      <c r="H34" s="30">
        <f t="shared" si="0"/>
        <v>-246</v>
      </c>
      <c r="I34" s="46">
        <v>6443</v>
      </c>
      <c r="J34" s="30">
        <f t="shared" si="1"/>
        <v>-522</v>
      </c>
      <c r="K34" s="46">
        <v>6113</v>
      </c>
      <c r="L34" s="31">
        <v>-852</v>
      </c>
      <c r="M34" s="32">
        <f t="shared" si="2"/>
        <v>-12.232591529073941</v>
      </c>
      <c r="N34" s="46">
        <v>5744</v>
      </c>
      <c r="O34" s="30">
        <f t="shared" si="3"/>
        <v>-1221</v>
      </c>
      <c r="P34" s="46">
        <v>5342</v>
      </c>
      <c r="Q34" s="30">
        <f t="shared" si="4"/>
        <v>-1623</v>
      </c>
      <c r="R34" s="46">
        <v>4919</v>
      </c>
      <c r="S34" s="31">
        <v>-2046</v>
      </c>
      <c r="T34" s="33">
        <f t="shared" si="5"/>
        <v>-29.375448671931082</v>
      </c>
    </row>
    <row r="35" spans="1:20" s="11" customFormat="1" ht="13.5">
      <c r="A35" s="43" t="s">
        <v>84</v>
      </c>
      <c r="B35" s="44" t="s">
        <v>85</v>
      </c>
      <c r="C35" s="27">
        <v>6</v>
      </c>
      <c r="D35" s="45" t="s">
        <v>24</v>
      </c>
      <c r="E35" s="45" t="s">
        <v>22</v>
      </c>
      <c r="F35" s="46">
        <v>9873</v>
      </c>
      <c r="G35" s="46">
        <v>9448</v>
      </c>
      <c r="H35" s="30">
        <f t="shared" si="0"/>
        <v>-425</v>
      </c>
      <c r="I35" s="46">
        <v>9020</v>
      </c>
      <c r="J35" s="30">
        <f t="shared" si="1"/>
        <v>-853</v>
      </c>
      <c r="K35" s="46">
        <v>8566</v>
      </c>
      <c r="L35" s="31">
        <v>-1307</v>
      </c>
      <c r="M35" s="32">
        <f t="shared" si="2"/>
        <v>-13.238124177048515</v>
      </c>
      <c r="N35" s="46">
        <v>8077</v>
      </c>
      <c r="O35" s="30">
        <f t="shared" si="3"/>
        <v>-1796</v>
      </c>
      <c r="P35" s="46">
        <v>7551</v>
      </c>
      <c r="Q35" s="30">
        <f t="shared" si="4"/>
        <v>-2322</v>
      </c>
      <c r="R35" s="46">
        <v>6980</v>
      </c>
      <c r="S35" s="31">
        <v>-2893</v>
      </c>
      <c r="T35" s="33">
        <f t="shared" si="5"/>
        <v>-29.302137141699585</v>
      </c>
    </row>
    <row r="36" spans="1:20" s="11" customFormat="1" ht="13.5">
      <c r="A36" s="43" t="s">
        <v>86</v>
      </c>
      <c r="B36" s="44" t="s">
        <v>87</v>
      </c>
      <c r="C36" s="27">
        <v>6</v>
      </c>
      <c r="D36" s="45" t="s">
        <v>24</v>
      </c>
      <c r="E36" s="45" t="s">
        <v>22</v>
      </c>
      <c r="F36" s="46">
        <v>8819</v>
      </c>
      <c r="G36" s="46">
        <v>8525</v>
      </c>
      <c r="H36" s="30">
        <f t="shared" si="0"/>
        <v>-294</v>
      </c>
      <c r="I36" s="46">
        <v>8165</v>
      </c>
      <c r="J36" s="30">
        <f t="shared" si="1"/>
        <v>-654</v>
      </c>
      <c r="K36" s="46">
        <v>7760</v>
      </c>
      <c r="L36" s="31">
        <v>-1059</v>
      </c>
      <c r="M36" s="32">
        <f t="shared" si="2"/>
        <v>-12.008164190951355</v>
      </c>
      <c r="N36" s="46">
        <v>7333</v>
      </c>
      <c r="O36" s="30">
        <f t="shared" si="3"/>
        <v>-1486</v>
      </c>
      <c r="P36" s="46">
        <v>6902</v>
      </c>
      <c r="Q36" s="30">
        <f t="shared" si="4"/>
        <v>-1917</v>
      </c>
      <c r="R36" s="46">
        <v>6455</v>
      </c>
      <c r="S36" s="31">
        <v>-2364</v>
      </c>
      <c r="T36" s="33">
        <f t="shared" si="5"/>
        <v>-26.805760290282343</v>
      </c>
    </row>
    <row r="37" spans="1:20" s="11" customFormat="1" ht="13.5">
      <c r="A37" s="43" t="s">
        <v>88</v>
      </c>
      <c r="B37" s="44" t="s">
        <v>89</v>
      </c>
      <c r="C37" s="27">
        <v>6</v>
      </c>
      <c r="D37" s="45" t="s">
        <v>24</v>
      </c>
      <c r="E37" s="45" t="s">
        <v>22</v>
      </c>
      <c r="F37" s="46">
        <v>8172</v>
      </c>
      <c r="G37" s="46">
        <v>7925</v>
      </c>
      <c r="H37" s="30">
        <f t="shared" si="0"/>
        <v>-247</v>
      </c>
      <c r="I37" s="46">
        <v>7590</v>
      </c>
      <c r="J37" s="30">
        <f t="shared" si="1"/>
        <v>-582</v>
      </c>
      <c r="K37" s="46">
        <v>7222</v>
      </c>
      <c r="L37" s="31">
        <v>-950</v>
      </c>
      <c r="M37" s="32">
        <f t="shared" si="2"/>
        <v>-11.625061184532552</v>
      </c>
      <c r="N37" s="46">
        <v>6849</v>
      </c>
      <c r="O37" s="30">
        <f t="shared" si="3"/>
        <v>-1323</v>
      </c>
      <c r="P37" s="46">
        <v>6484</v>
      </c>
      <c r="Q37" s="30">
        <f t="shared" si="4"/>
        <v>-1688</v>
      </c>
      <c r="R37" s="46">
        <v>6111</v>
      </c>
      <c r="S37" s="31">
        <v>-2061</v>
      </c>
      <c r="T37" s="33">
        <f t="shared" si="5"/>
        <v>-25.220264317180618</v>
      </c>
    </row>
    <row r="38" spans="1:20" s="11" customFormat="1" ht="13.5">
      <c r="A38" s="43" t="s">
        <v>90</v>
      </c>
      <c r="B38" s="44" t="s">
        <v>91</v>
      </c>
      <c r="C38" s="27">
        <v>6</v>
      </c>
      <c r="D38" s="45" t="s">
        <v>24</v>
      </c>
      <c r="E38" s="45" t="s">
        <v>22</v>
      </c>
      <c r="F38" s="46">
        <v>9057</v>
      </c>
      <c r="G38" s="46">
        <v>8787</v>
      </c>
      <c r="H38" s="30">
        <f t="shared" si="0"/>
        <v>-270</v>
      </c>
      <c r="I38" s="46">
        <v>8462</v>
      </c>
      <c r="J38" s="30">
        <f t="shared" si="1"/>
        <v>-595</v>
      </c>
      <c r="K38" s="46">
        <v>8098</v>
      </c>
      <c r="L38" s="31">
        <v>-959</v>
      </c>
      <c r="M38" s="32">
        <f t="shared" si="2"/>
        <v>-10.58849508667329</v>
      </c>
      <c r="N38" s="46">
        <v>7723</v>
      </c>
      <c r="O38" s="30">
        <f t="shared" si="3"/>
        <v>-1334</v>
      </c>
      <c r="P38" s="46">
        <v>7342</v>
      </c>
      <c r="Q38" s="30">
        <f t="shared" si="4"/>
        <v>-1715</v>
      </c>
      <c r="R38" s="46">
        <v>6929</v>
      </c>
      <c r="S38" s="31">
        <v>-2128</v>
      </c>
      <c r="T38" s="33">
        <f t="shared" si="5"/>
        <v>-23.49563873247212</v>
      </c>
    </row>
    <row r="39" spans="1:20" s="11" customFormat="1" ht="13.5">
      <c r="A39" s="25" t="s">
        <v>92</v>
      </c>
      <c r="B39" s="26" t="s">
        <v>93</v>
      </c>
      <c r="C39" s="27">
        <v>6</v>
      </c>
      <c r="D39" s="28" t="s">
        <v>24</v>
      </c>
      <c r="E39" s="28" t="s">
        <v>22</v>
      </c>
      <c r="F39" s="29">
        <v>7548</v>
      </c>
      <c r="G39" s="29">
        <v>7260</v>
      </c>
      <c r="H39" s="30">
        <f t="shared" si="0"/>
        <v>-288</v>
      </c>
      <c r="I39" s="29">
        <v>6954</v>
      </c>
      <c r="J39" s="30">
        <f t="shared" si="1"/>
        <v>-594</v>
      </c>
      <c r="K39" s="29">
        <v>6637</v>
      </c>
      <c r="L39" s="31">
        <v>-911</v>
      </c>
      <c r="M39" s="32">
        <f t="shared" si="2"/>
        <v>-12.069422363540012</v>
      </c>
      <c r="N39" s="29">
        <v>6349</v>
      </c>
      <c r="O39" s="30">
        <f t="shared" si="3"/>
        <v>-1199</v>
      </c>
      <c r="P39" s="29">
        <v>6089</v>
      </c>
      <c r="Q39" s="30">
        <f t="shared" si="4"/>
        <v>-1459</v>
      </c>
      <c r="R39" s="29">
        <v>5812</v>
      </c>
      <c r="S39" s="31">
        <v>-1736</v>
      </c>
      <c r="T39" s="33">
        <f t="shared" si="5"/>
        <v>-22.99947005829359</v>
      </c>
    </row>
    <row r="40" spans="1:20" s="11" customFormat="1" ht="13.5">
      <c r="A40" s="43" t="s">
        <v>94</v>
      </c>
      <c r="B40" s="44" t="s">
        <v>95</v>
      </c>
      <c r="C40" s="27">
        <v>6</v>
      </c>
      <c r="D40" s="45" t="s">
        <v>24</v>
      </c>
      <c r="E40" s="45" t="s">
        <v>22</v>
      </c>
      <c r="F40" s="46">
        <v>7272</v>
      </c>
      <c r="G40" s="46">
        <v>7040</v>
      </c>
      <c r="H40" s="30">
        <f t="shared" si="0"/>
        <v>-232</v>
      </c>
      <c r="I40" s="46">
        <v>6795</v>
      </c>
      <c r="J40" s="30">
        <f t="shared" si="1"/>
        <v>-477</v>
      </c>
      <c r="K40" s="46">
        <v>6520</v>
      </c>
      <c r="L40" s="31">
        <v>-752</v>
      </c>
      <c r="M40" s="32">
        <f t="shared" si="2"/>
        <v>-10.34103410341034</v>
      </c>
      <c r="N40" s="46">
        <v>6215</v>
      </c>
      <c r="O40" s="30">
        <f t="shared" si="3"/>
        <v>-1057</v>
      </c>
      <c r="P40" s="46">
        <v>5917</v>
      </c>
      <c r="Q40" s="30">
        <f t="shared" si="4"/>
        <v>-1355</v>
      </c>
      <c r="R40" s="46">
        <v>5606</v>
      </c>
      <c r="S40" s="31">
        <v>-1666</v>
      </c>
      <c r="T40" s="33">
        <f t="shared" si="5"/>
        <v>-22.90979097909791</v>
      </c>
    </row>
    <row r="41" spans="1:20" s="11" customFormat="1" ht="13.5">
      <c r="A41" s="43" t="s">
        <v>96</v>
      </c>
      <c r="B41" s="44" t="s">
        <v>97</v>
      </c>
      <c r="C41" s="27">
        <v>6</v>
      </c>
      <c r="D41" s="45" t="s">
        <v>24</v>
      </c>
      <c r="E41" s="45" t="s">
        <v>22</v>
      </c>
      <c r="F41" s="46">
        <v>5174</v>
      </c>
      <c r="G41" s="46">
        <v>5037</v>
      </c>
      <c r="H41" s="30">
        <f t="shared" si="0"/>
        <v>-137</v>
      </c>
      <c r="I41" s="46">
        <v>4872</v>
      </c>
      <c r="J41" s="30">
        <f t="shared" si="1"/>
        <v>-302</v>
      </c>
      <c r="K41" s="46">
        <v>4682</v>
      </c>
      <c r="L41" s="31">
        <v>-492</v>
      </c>
      <c r="M41" s="32">
        <f t="shared" si="2"/>
        <v>-9.509083880943177</v>
      </c>
      <c r="N41" s="46">
        <v>4487</v>
      </c>
      <c r="O41" s="30">
        <f t="shared" si="3"/>
        <v>-687</v>
      </c>
      <c r="P41" s="46">
        <v>4287</v>
      </c>
      <c r="Q41" s="30">
        <f t="shared" si="4"/>
        <v>-887</v>
      </c>
      <c r="R41" s="46">
        <v>4068</v>
      </c>
      <c r="S41" s="31">
        <v>-1106</v>
      </c>
      <c r="T41" s="33">
        <f t="shared" si="5"/>
        <v>-21.37611132586007</v>
      </c>
    </row>
    <row r="42" spans="1:20" s="11" customFormat="1" ht="13.5">
      <c r="A42" s="43" t="s">
        <v>98</v>
      </c>
      <c r="B42" s="44" t="s">
        <v>99</v>
      </c>
      <c r="C42" s="27">
        <v>6</v>
      </c>
      <c r="D42" s="45" t="s">
        <v>24</v>
      </c>
      <c r="E42" s="45" t="s">
        <v>22</v>
      </c>
      <c r="F42" s="46">
        <v>8003</v>
      </c>
      <c r="G42" s="46">
        <v>7805</v>
      </c>
      <c r="H42" s="30">
        <f t="shared" si="0"/>
        <v>-198</v>
      </c>
      <c r="I42" s="46">
        <v>7548</v>
      </c>
      <c r="J42" s="30">
        <f t="shared" si="1"/>
        <v>-455</v>
      </c>
      <c r="K42" s="46">
        <v>7254</v>
      </c>
      <c r="L42" s="31">
        <v>-749</v>
      </c>
      <c r="M42" s="32">
        <f t="shared" si="2"/>
        <v>-9.358990378608022</v>
      </c>
      <c r="N42" s="46">
        <v>6941</v>
      </c>
      <c r="O42" s="30">
        <f t="shared" si="3"/>
        <v>-1062</v>
      </c>
      <c r="P42" s="46">
        <v>6632</v>
      </c>
      <c r="Q42" s="30">
        <f t="shared" si="4"/>
        <v>-1371</v>
      </c>
      <c r="R42" s="46">
        <v>6322</v>
      </c>
      <c r="S42" s="31">
        <v>-1681</v>
      </c>
      <c r="T42" s="33">
        <f t="shared" si="5"/>
        <v>-21.004623266275146</v>
      </c>
    </row>
    <row r="43" spans="1:20" s="11" customFormat="1" ht="13.5">
      <c r="A43" s="43" t="s">
        <v>100</v>
      </c>
      <c r="B43" s="44" t="s">
        <v>101</v>
      </c>
      <c r="C43" s="27">
        <v>6</v>
      </c>
      <c r="D43" s="45" t="s">
        <v>24</v>
      </c>
      <c r="E43" s="45" t="s">
        <v>22</v>
      </c>
      <c r="F43" s="46">
        <v>5710</v>
      </c>
      <c r="G43" s="46">
        <v>5576</v>
      </c>
      <c r="H43" s="30">
        <f t="shared" si="0"/>
        <v>-134</v>
      </c>
      <c r="I43" s="46">
        <v>5416</v>
      </c>
      <c r="J43" s="30">
        <f t="shared" si="1"/>
        <v>-294</v>
      </c>
      <c r="K43" s="46">
        <v>5223</v>
      </c>
      <c r="L43" s="31">
        <v>-487</v>
      </c>
      <c r="M43" s="32">
        <f t="shared" si="2"/>
        <v>-8.528896672504379</v>
      </c>
      <c r="N43" s="46">
        <v>5018</v>
      </c>
      <c r="O43" s="30">
        <f t="shared" si="3"/>
        <v>-692</v>
      </c>
      <c r="P43" s="46">
        <v>4792</v>
      </c>
      <c r="Q43" s="30">
        <f t="shared" si="4"/>
        <v>-918</v>
      </c>
      <c r="R43" s="46">
        <v>4541</v>
      </c>
      <c r="S43" s="31">
        <v>-1169</v>
      </c>
      <c r="T43" s="33">
        <f t="shared" si="5"/>
        <v>-20.472854640980735</v>
      </c>
    </row>
    <row r="44" spans="1:20" s="11" customFormat="1" ht="13.5">
      <c r="A44" s="43" t="s">
        <v>102</v>
      </c>
      <c r="B44" s="44" t="s">
        <v>103</v>
      </c>
      <c r="C44" s="27">
        <v>6</v>
      </c>
      <c r="D44" s="45" t="s">
        <v>24</v>
      </c>
      <c r="E44" s="45" t="s">
        <v>22</v>
      </c>
      <c r="F44" s="46">
        <v>8103</v>
      </c>
      <c r="G44" s="46">
        <v>7955</v>
      </c>
      <c r="H44" s="30">
        <f t="shared" si="0"/>
        <v>-148</v>
      </c>
      <c r="I44" s="46">
        <v>7759</v>
      </c>
      <c r="J44" s="30">
        <f t="shared" si="1"/>
        <v>-344</v>
      </c>
      <c r="K44" s="46">
        <v>7518</v>
      </c>
      <c r="L44" s="31">
        <v>-585</v>
      </c>
      <c r="M44" s="32">
        <f t="shared" si="2"/>
        <v>-7.219548315438725</v>
      </c>
      <c r="N44" s="46">
        <v>7247</v>
      </c>
      <c r="O44" s="30">
        <f t="shared" si="3"/>
        <v>-856</v>
      </c>
      <c r="P44" s="46">
        <v>6958</v>
      </c>
      <c r="Q44" s="30">
        <f t="shared" si="4"/>
        <v>-1145</v>
      </c>
      <c r="R44" s="46">
        <v>6658</v>
      </c>
      <c r="S44" s="31">
        <v>-1445</v>
      </c>
      <c r="T44" s="33">
        <f t="shared" si="5"/>
        <v>-17.83290139454523</v>
      </c>
    </row>
    <row r="45" spans="1:20" s="11" customFormat="1" ht="13.5">
      <c r="A45" s="43" t="s">
        <v>104</v>
      </c>
      <c r="B45" s="44" t="s">
        <v>105</v>
      </c>
      <c r="C45" s="27">
        <v>6</v>
      </c>
      <c r="D45" s="45" t="s">
        <v>24</v>
      </c>
      <c r="E45" s="45" t="s">
        <v>22</v>
      </c>
      <c r="F45" s="46">
        <v>7602</v>
      </c>
      <c r="G45" s="46">
        <v>7445</v>
      </c>
      <c r="H45" s="30">
        <f t="shared" si="0"/>
        <v>-157</v>
      </c>
      <c r="I45" s="46">
        <v>7250</v>
      </c>
      <c r="J45" s="30">
        <f t="shared" si="1"/>
        <v>-352</v>
      </c>
      <c r="K45" s="46">
        <v>7030</v>
      </c>
      <c r="L45" s="31">
        <v>-572</v>
      </c>
      <c r="M45" s="32">
        <f t="shared" si="2"/>
        <v>-7.524335701131281</v>
      </c>
      <c r="N45" s="46">
        <v>6792</v>
      </c>
      <c r="O45" s="30">
        <f t="shared" si="3"/>
        <v>-810</v>
      </c>
      <c r="P45" s="46">
        <v>6543</v>
      </c>
      <c r="Q45" s="30">
        <f t="shared" si="4"/>
        <v>-1059</v>
      </c>
      <c r="R45" s="46">
        <v>6264</v>
      </c>
      <c r="S45" s="31">
        <v>-1338</v>
      </c>
      <c r="T45" s="33">
        <f t="shared" si="5"/>
        <v>-17.600631412786107</v>
      </c>
    </row>
    <row r="46" spans="1:20" s="11" customFormat="1" ht="13.5">
      <c r="A46" s="43" t="s">
        <v>106</v>
      </c>
      <c r="B46" s="44" t="s">
        <v>107</v>
      </c>
      <c r="C46" s="27">
        <v>6</v>
      </c>
      <c r="D46" s="45" t="s">
        <v>24</v>
      </c>
      <c r="E46" s="45" t="s">
        <v>22</v>
      </c>
      <c r="F46" s="46">
        <v>8545</v>
      </c>
      <c r="G46" s="46">
        <v>8440</v>
      </c>
      <c r="H46" s="30">
        <f t="shared" si="0"/>
        <v>-105</v>
      </c>
      <c r="I46" s="46">
        <v>8244</v>
      </c>
      <c r="J46" s="30">
        <f t="shared" si="1"/>
        <v>-301</v>
      </c>
      <c r="K46" s="46">
        <v>7999</v>
      </c>
      <c r="L46" s="31">
        <v>-546</v>
      </c>
      <c r="M46" s="32">
        <f t="shared" si="2"/>
        <v>-6.38970157987127</v>
      </c>
      <c r="N46" s="46">
        <v>7711</v>
      </c>
      <c r="O46" s="30">
        <f t="shared" si="3"/>
        <v>-834</v>
      </c>
      <c r="P46" s="46">
        <v>7398</v>
      </c>
      <c r="Q46" s="30">
        <f t="shared" si="4"/>
        <v>-1147</v>
      </c>
      <c r="R46" s="46">
        <v>7045</v>
      </c>
      <c r="S46" s="31">
        <v>-1500</v>
      </c>
      <c r="T46" s="33">
        <f t="shared" si="5"/>
        <v>-17.554125219426563</v>
      </c>
    </row>
    <row r="47" spans="1:20" s="11" customFormat="1" ht="13.5">
      <c r="A47" s="43" t="s">
        <v>108</v>
      </c>
      <c r="B47" s="44" t="s">
        <v>109</v>
      </c>
      <c r="C47" s="27">
        <v>6</v>
      </c>
      <c r="D47" s="45" t="s">
        <v>24</v>
      </c>
      <c r="E47" s="45" t="s">
        <v>22</v>
      </c>
      <c r="F47" s="46">
        <v>6761</v>
      </c>
      <c r="G47" s="46">
        <v>6647</v>
      </c>
      <c r="H47" s="30">
        <f t="shared" si="0"/>
        <v>-114</v>
      </c>
      <c r="I47" s="46">
        <v>6496</v>
      </c>
      <c r="J47" s="30">
        <f t="shared" si="1"/>
        <v>-265</v>
      </c>
      <c r="K47" s="46">
        <v>6312</v>
      </c>
      <c r="L47" s="31">
        <v>-449</v>
      </c>
      <c r="M47" s="32">
        <f t="shared" si="2"/>
        <v>-6.641029433515752</v>
      </c>
      <c r="N47" s="46">
        <v>6121</v>
      </c>
      <c r="O47" s="30">
        <f t="shared" si="3"/>
        <v>-640</v>
      </c>
      <c r="P47" s="46">
        <v>5917</v>
      </c>
      <c r="Q47" s="30">
        <f t="shared" si="4"/>
        <v>-844</v>
      </c>
      <c r="R47" s="46">
        <v>5671</v>
      </c>
      <c r="S47" s="31">
        <v>-1090</v>
      </c>
      <c r="T47" s="33">
        <f t="shared" si="5"/>
        <v>-16.12187546220973</v>
      </c>
    </row>
    <row r="48" spans="1:20" s="11" customFormat="1" ht="13.5">
      <c r="A48" s="43" t="s">
        <v>110</v>
      </c>
      <c r="B48" s="44" t="s">
        <v>111</v>
      </c>
      <c r="C48" s="27">
        <v>6</v>
      </c>
      <c r="D48" s="45" t="s">
        <v>24</v>
      </c>
      <c r="E48" s="45" t="s">
        <v>22</v>
      </c>
      <c r="F48" s="46">
        <v>6978</v>
      </c>
      <c r="G48" s="46">
        <v>6931</v>
      </c>
      <c r="H48" s="30">
        <f t="shared" si="0"/>
        <v>-47</v>
      </c>
      <c r="I48" s="46">
        <v>6785</v>
      </c>
      <c r="J48" s="30">
        <f t="shared" si="1"/>
        <v>-193</v>
      </c>
      <c r="K48" s="46">
        <v>6602</v>
      </c>
      <c r="L48" s="31">
        <v>-376</v>
      </c>
      <c r="M48" s="32">
        <f t="shared" si="2"/>
        <v>-5.388363427916308</v>
      </c>
      <c r="N48" s="46">
        <v>6398</v>
      </c>
      <c r="O48" s="30">
        <f t="shared" si="3"/>
        <v>-580</v>
      </c>
      <c r="P48" s="46">
        <v>6177</v>
      </c>
      <c r="Q48" s="30">
        <f t="shared" si="4"/>
        <v>-801</v>
      </c>
      <c r="R48" s="46">
        <v>5924</v>
      </c>
      <c r="S48" s="31">
        <v>-1054</v>
      </c>
      <c r="T48" s="33">
        <f t="shared" si="5"/>
        <v>-15.104614502722843</v>
      </c>
    </row>
    <row r="49" spans="1:20" s="11" customFormat="1" ht="13.5">
      <c r="A49" s="43" t="s">
        <v>112</v>
      </c>
      <c r="B49" s="44" t="s">
        <v>113</v>
      </c>
      <c r="C49" s="27">
        <v>6</v>
      </c>
      <c r="D49" s="45" t="s">
        <v>24</v>
      </c>
      <c r="E49" s="45" t="s">
        <v>22</v>
      </c>
      <c r="F49" s="46">
        <v>8464</v>
      </c>
      <c r="G49" s="46">
        <v>8400</v>
      </c>
      <c r="H49" s="30">
        <f t="shared" si="0"/>
        <v>-64</v>
      </c>
      <c r="I49" s="46">
        <v>8245</v>
      </c>
      <c r="J49" s="30">
        <f t="shared" si="1"/>
        <v>-219</v>
      </c>
      <c r="K49" s="46">
        <v>8067</v>
      </c>
      <c r="L49" s="31">
        <v>-397</v>
      </c>
      <c r="M49" s="32">
        <f t="shared" si="2"/>
        <v>-4.690453686200378</v>
      </c>
      <c r="N49" s="46">
        <v>7873</v>
      </c>
      <c r="O49" s="30">
        <f t="shared" si="3"/>
        <v>-591</v>
      </c>
      <c r="P49" s="46">
        <v>7663</v>
      </c>
      <c r="Q49" s="30">
        <f t="shared" si="4"/>
        <v>-801</v>
      </c>
      <c r="R49" s="46">
        <v>7400</v>
      </c>
      <c r="S49" s="31">
        <v>-1064</v>
      </c>
      <c r="T49" s="33">
        <f t="shared" si="5"/>
        <v>-12.570888468809075</v>
      </c>
    </row>
    <row r="50" spans="1:20" s="11" customFormat="1" ht="13.5">
      <c r="A50" s="43" t="s">
        <v>114</v>
      </c>
      <c r="B50" s="44" t="s">
        <v>115</v>
      </c>
      <c r="C50" s="27">
        <v>6</v>
      </c>
      <c r="D50" s="45" t="s">
        <v>24</v>
      </c>
      <c r="E50" s="45" t="s">
        <v>22</v>
      </c>
      <c r="F50" s="46">
        <v>8490</v>
      </c>
      <c r="G50" s="46">
        <v>8508</v>
      </c>
      <c r="H50" s="30">
        <f t="shared" si="0"/>
        <v>18</v>
      </c>
      <c r="I50" s="46">
        <v>8453</v>
      </c>
      <c r="J50" s="30">
        <f t="shared" si="1"/>
        <v>-37</v>
      </c>
      <c r="K50" s="46">
        <v>8340</v>
      </c>
      <c r="L50" s="31">
        <v>-150</v>
      </c>
      <c r="M50" s="32">
        <f t="shared" si="2"/>
        <v>-1.76678445229682</v>
      </c>
      <c r="N50" s="46">
        <v>8186</v>
      </c>
      <c r="O50" s="30">
        <f t="shared" si="3"/>
        <v>-304</v>
      </c>
      <c r="P50" s="46">
        <v>7978</v>
      </c>
      <c r="Q50" s="30">
        <f t="shared" si="4"/>
        <v>-512</v>
      </c>
      <c r="R50" s="46">
        <v>7683</v>
      </c>
      <c r="S50" s="31">
        <v>-807</v>
      </c>
      <c r="T50" s="33">
        <f t="shared" si="5"/>
        <v>-9.50530035335689</v>
      </c>
    </row>
    <row r="51" spans="1:20" s="11" customFormat="1" ht="13.5">
      <c r="A51" s="43" t="s">
        <v>116</v>
      </c>
      <c r="B51" s="44" t="s">
        <v>117</v>
      </c>
      <c r="C51" s="27">
        <v>6</v>
      </c>
      <c r="D51" s="45" t="s">
        <v>24</v>
      </c>
      <c r="E51" s="45" t="s">
        <v>22</v>
      </c>
      <c r="F51" s="46">
        <v>8968</v>
      </c>
      <c r="G51" s="46">
        <v>9102</v>
      </c>
      <c r="H51" s="30">
        <f t="shared" si="0"/>
        <v>134</v>
      </c>
      <c r="I51" s="46">
        <v>9079</v>
      </c>
      <c r="J51" s="30">
        <f t="shared" si="1"/>
        <v>111</v>
      </c>
      <c r="K51" s="46">
        <v>8986</v>
      </c>
      <c r="L51" s="31">
        <v>18</v>
      </c>
      <c r="M51" s="32">
        <f t="shared" si="2"/>
        <v>0.20071364852809992</v>
      </c>
      <c r="N51" s="46">
        <v>8878</v>
      </c>
      <c r="O51" s="30">
        <f t="shared" si="3"/>
        <v>-90</v>
      </c>
      <c r="P51" s="46">
        <v>8746</v>
      </c>
      <c r="Q51" s="30">
        <f t="shared" si="4"/>
        <v>-222</v>
      </c>
      <c r="R51" s="46">
        <v>8588</v>
      </c>
      <c r="S51" s="31">
        <v>-380</v>
      </c>
      <c r="T51" s="33">
        <f t="shared" si="5"/>
        <v>-4.23728813559322</v>
      </c>
    </row>
    <row r="52" spans="1:20" s="11" customFormat="1" ht="13.5">
      <c r="A52" s="43" t="s">
        <v>118</v>
      </c>
      <c r="B52" s="44" t="s">
        <v>119</v>
      </c>
      <c r="C52" s="27">
        <v>6</v>
      </c>
      <c r="D52" s="45" t="s">
        <v>24</v>
      </c>
      <c r="E52" s="45" t="s">
        <v>22</v>
      </c>
      <c r="F52" s="46">
        <v>9419</v>
      </c>
      <c r="G52" s="46">
        <v>9535</v>
      </c>
      <c r="H52" s="30">
        <f t="shared" si="0"/>
        <v>116</v>
      </c>
      <c r="I52" s="46">
        <v>9536</v>
      </c>
      <c r="J52" s="30">
        <f t="shared" si="1"/>
        <v>117</v>
      </c>
      <c r="K52" s="46">
        <v>9496</v>
      </c>
      <c r="L52" s="31">
        <v>77</v>
      </c>
      <c r="M52" s="32">
        <f t="shared" si="2"/>
        <v>0.8174965495275508</v>
      </c>
      <c r="N52" s="46">
        <v>9413</v>
      </c>
      <c r="O52" s="30">
        <f t="shared" si="3"/>
        <v>-6</v>
      </c>
      <c r="P52" s="46">
        <v>9290</v>
      </c>
      <c r="Q52" s="30">
        <f t="shared" si="4"/>
        <v>-129</v>
      </c>
      <c r="R52" s="46">
        <v>9122</v>
      </c>
      <c r="S52" s="31">
        <v>-297</v>
      </c>
      <c r="T52" s="33">
        <f t="shared" si="5"/>
        <v>-3.1532009767491243</v>
      </c>
    </row>
    <row r="53" spans="1:20" s="11" customFormat="1" ht="13.5">
      <c r="A53" s="43" t="s">
        <v>120</v>
      </c>
      <c r="B53" s="44" t="s">
        <v>121</v>
      </c>
      <c r="C53" s="27">
        <v>6</v>
      </c>
      <c r="D53" s="45" t="s">
        <v>24</v>
      </c>
      <c r="E53" s="45" t="s">
        <v>22</v>
      </c>
      <c r="F53" s="46">
        <v>6352</v>
      </c>
      <c r="G53" s="46">
        <v>6754</v>
      </c>
      <c r="H53" s="30">
        <f t="shared" si="0"/>
        <v>402</v>
      </c>
      <c r="I53" s="46">
        <v>6976</v>
      </c>
      <c r="J53" s="30">
        <f t="shared" si="1"/>
        <v>624</v>
      </c>
      <c r="K53" s="46">
        <v>7139</v>
      </c>
      <c r="L53" s="31">
        <v>787</v>
      </c>
      <c r="M53" s="32">
        <f t="shared" si="2"/>
        <v>12.389798488664987</v>
      </c>
      <c r="N53" s="46">
        <v>7270</v>
      </c>
      <c r="O53" s="30">
        <f t="shared" si="3"/>
        <v>918</v>
      </c>
      <c r="P53" s="46">
        <v>7374</v>
      </c>
      <c r="Q53" s="30">
        <f t="shared" si="4"/>
        <v>1022</v>
      </c>
      <c r="R53" s="46">
        <v>7419</v>
      </c>
      <c r="S53" s="31">
        <v>1067</v>
      </c>
      <c r="T53" s="33">
        <f t="shared" si="5"/>
        <v>16.797858942065492</v>
      </c>
    </row>
    <row r="54" spans="1:20" s="11" customFormat="1" ht="13.5">
      <c r="A54" s="34" t="s">
        <v>20</v>
      </c>
      <c r="B54" s="35">
        <v>47</v>
      </c>
      <c r="C54" s="36"/>
      <c r="D54" s="53" t="s">
        <v>21</v>
      </c>
      <c r="E54" s="53"/>
      <c r="F54" s="37">
        <v>7475.723404255319</v>
      </c>
      <c r="G54" s="37">
        <v>7122.127659574468</v>
      </c>
      <c r="H54" s="38">
        <f>G54-F54</f>
        <v>-353.59574468085066</v>
      </c>
      <c r="I54" s="37">
        <v>6754.574468085107</v>
      </c>
      <c r="J54" s="38">
        <f>I54-F54</f>
        <v>-721.1489361702124</v>
      </c>
      <c r="K54" s="37">
        <v>6368.36170212766</v>
      </c>
      <c r="L54" s="39">
        <v>-1107.3617021276596</v>
      </c>
      <c r="M54" s="40">
        <v>-14.812769845087217</v>
      </c>
      <c r="N54" s="37">
        <v>5985.553191489362</v>
      </c>
      <c r="O54" s="38">
        <f>N54-F54</f>
        <v>-1490.1702127659573</v>
      </c>
      <c r="P54" s="37">
        <v>5615.617021276596</v>
      </c>
      <c r="Q54" s="38">
        <f>P54-F54</f>
        <v>-1860.1063829787236</v>
      </c>
      <c r="R54" s="37">
        <v>5245.085106382979</v>
      </c>
      <c r="S54" s="39">
        <v>-2230.6382978723404</v>
      </c>
      <c r="T54" s="41">
        <v>-29.838427363465858</v>
      </c>
    </row>
  </sheetData>
  <mergeCells count="12">
    <mergeCell ref="A3:B5"/>
    <mergeCell ref="C3:C5"/>
    <mergeCell ref="D3:D5"/>
    <mergeCell ref="E3:E5"/>
    <mergeCell ref="D54:E54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2010-09-30T07:36:43Z</dcterms:modified>
  <cp:category/>
  <cp:version/>
  <cp:contentType/>
  <cp:contentStatus/>
</cp:coreProperties>
</file>