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950" windowWidth="18315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<sst xmlns="http://schemas.openxmlformats.org/spreadsheetml/2006/main" count="100" uniqueCount="58">
  <si>
    <t>人口変動への対応【人口減少(率)の状況】</t>
  </si>
  <si>
    <t>：減少率　５０％以上</t>
  </si>
  <si>
    <t>：減少率３０～５０％</t>
  </si>
  <si>
    <t>：2005年(前回国調)対増減数、増減率</t>
  </si>
  <si>
    <t>合併修正済み（平成２２，３，３１）</t>
  </si>
  <si>
    <t>市 区 町 村</t>
  </si>
  <si>
    <t>団体区分</t>
  </si>
  <si>
    <t>人口段階区分</t>
  </si>
  <si>
    <t>産業構造区分</t>
  </si>
  <si>
    <t>人口総数：推計（平成２０年１２月推計）</t>
  </si>
  <si>
    <t>2005年</t>
  </si>
  <si>
    <t>2010年</t>
  </si>
  <si>
    <t>2015年</t>
  </si>
  <si>
    <t>2020年</t>
  </si>
  <si>
    <t>2025年</t>
  </si>
  <si>
    <t>2030年</t>
  </si>
  <si>
    <t>2035年</t>
  </si>
  <si>
    <t>人口</t>
  </si>
  <si>
    <t>対05年増減数</t>
  </si>
  <si>
    <t>対０５増減率</t>
  </si>
  <si>
    <t>0</t>
  </si>
  <si>
    <t>団体数</t>
  </si>
  <si>
    <t>平均値</t>
  </si>
  <si>
    <t>美郷町　　　　</t>
  </si>
  <si>
    <t>南部町　　　　</t>
  </si>
  <si>
    <t>３３：町村（６－Ⅴ-0)</t>
  </si>
  <si>
    <t>(人口２万人人以上：１次２０％以上）</t>
  </si>
  <si>
    <t>38506</t>
  </si>
  <si>
    <t>愛南町　　　　</t>
  </si>
  <si>
    <t>Ⅴ</t>
  </si>
  <si>
    <t>05348</t>
  </si>
  <si>
    <t>三種町　　　　</t>
  </si>
  <si>
    <t>35305</t>
  </si>
  <si>
    <t>周防大島町　　</t>
  </si>
  <si>
    <t>39412</t>
  </si>
  <si>
    <t>四万十町　　　</t>
  </si>
  <si>
    <t>03482</t>
  </si>
  <si>
    <t>山田町　　　　</t>
  </si>
  <si>
    <t>23445</t>
  </si>
  <si>
    <t>南知多町　　　</t>
  </si>
  <si>
    <t>05434</t>
  </si>
  <si>
    <t>02442</t>
  </si>
  <si>
    <t>五戸町　　　　</t>
  </si>
  <si>
    <t>02445</t>
  </si>
  <si>
    <t>34369</t>
  </si>
  <si>
    <t>北広島町　　　</t>
  </si>
  <si>
    <t>01610</t>
  </si>
  <si>
    <t>新ひだか町　　</t>
  </si>
  <si>
    <t>41425</t>
  </si>
  <si>
    <t>白石町　　　　</t>
  </si>
  <si>
    <t>02408</t>
  </si>
  <si>
    <t>東北町　　　　</t>
  </si>
  <si>
    <t>45382</t>
  </si>
  <si>
    <t>国富町　　　　</t>
  </si>
  <si>
    <t>08521</t>
  </si>
  <si>
    <t>八千代町　　　</t>
  </si>
  <si>
    <t>30366</t>
  </si>
  <si>
    <t>有田川町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</si>
</sst>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0.00_ ;[Red]\-0.00\ "/>
    <numFmt numFmtId="179" formatCode="#,##0_);[Red]\(#,##0\)"/>
  </numFmts>
  <fonts count="14">
    <font>
      <sz val="11"/>
      <name val="ＭＳ Ｐ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Times New Roman"/>
      <family val="1"/>
    </font>
    <font>
      <b/>
      <sz val="9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</cellStyleXfs>
  <cellXfs count="60">
    <xf numFmtId="0" fontId="0" fillId="0" borderId="0" xfId="0" applyAlignment="1">
      <alignment vertical="center"/>
    </xf>
    <xf numFmtId="49" fontId="1" fillId="0" borderId="0" xfId="21" applyNumberFormat="1" applyFont="1" applyFill="1" applyBorder="1">
      <alignment/>
      <protection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" fillId="0" borderId="2" xfId="21" applyNumberFormat="1" applyFont="1" applyFill="1" applyBorder="1">
      <alignment/>
      <protection/>
    </xf>
    <xf numFmtId="176" fontId="1" fillId="0" borderId="2" xfId="21" applyNumberFormat="1" applyFont="1" applyFill="1" applyBorder="1">
      <alignment/>
      <protection/>
    </xf>
    <xf numFmtId="176" fontId="10" fillId="0" borderId="2" xfId="20" applyNumberFormat="1" applyFont="1" applyFill="1" applyBorder="1" applyAlignment="1">
      <alignment horizontal="center" vertical="center"/>
      <protection/>
    </xf>
    <xf numFmtId="49" fontId="10" fillId="0" borderId="2" xfId="20" applyNumberFormat="1" applyFont="1" applyFill="1" applyBorder="1" applyAlignment="1">
      <alignment horizontal="center"/>
      <protection/>
    </xf>
    <xf numFmtId="179" fontId="1" fillId="0" borderId="2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178" fontId="5" fillId="0" borderId="2" xfId="0" applyNumberFormat="1" applyFont="1" applyFill="1" applyBorder="1" applyAlignment="1">
      <alignment vertical="center"/>
    </xf>
    <xf numFmtId="176" fontId="10" fillId="0" borderId="3" xfId="20" applyNumberFormat="1" applyFont="1" applyFill="1" applyBorder="1" applyAlignment="1">
      <alignment horizontal="center" vertical="center"/>
      <protection/>
    </xf>
    <xf numFmtId="177" fontId="1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 wrapText="1"/>
    </xf>
    <xf numFmtId="49" fontId="1" fillId="2" borderId="4" xfId="21" applyNumberFormat="1" applyFont="1" applyFill="1" applyBorder="1">
      <alignment/>
      <protection/>
    </xf>
    <xf numFmtId="176" fontId="1" fillId="2" borderId="4" xfId="21" applyNumberFormat="1" applyFont="1" applyFill="1" applyBorder="1">
      <alignment/>
      <protection/>
    </xf>
    <xf numFmtId="176" fontId="10" fillId="2" borderId="4" xfId="20" applyNumberFormat="1" applyFont="1" applyFill="1" applyBorder="1" applyAlignment="1">
      <alignment horizontal="center" vertical="center"/>
      <protection/>
    </xf>
    <xf numFmtId="179" fontId="1" fillId="2" borderId="4" xfId="0" applyNumberFormat="1" applyFont="1" applyFill="1" applyBorder="1" applyAlignment="1">
      <alignment vertical="center"/>
    </xf>
    <xf numFmtId="177" fontId="1" fillId="2" borderId="4" xfId="0" applyNumberFormat="1" applyFont="1" applyFill="1" applyBorder="1" applyAlignment="1">
      <alignment vertical="center"/>
    </xf>
    <xf numFmtId="177" fontId="6" fillId="2" borderId="4" xfId="0" applyNumberFormat="1" applyFont="1" applyFill="1" applyBorder="1" applyAlignment="1">
      <alignment vertical="center"/>
    </xf>
    <xf numFmtId="178" fontId="5" fillId="2" borderId="4" xfId="0" applyNumberFormat="1" applyFont="1" applyFill="1" applyBorder="1" applyAlignment="1">
      <alignment vertical="center"/>
    </xf>
    <xf numFmtId="178" fontId="5" fillId="2" borderId="4" xfId="0" applyNumberFormat="1" applyFont="1" applyFill="1" applyBorder="1" applyAlignment="1">
      <alignment vertical="center" wrapText="1"/>
    </xf>
    <xf numFmtId="178" fontId="5" fillId="2" borderId="2" xfId="0" applyNumberFormat="1" applyFont="1" applyFill="1" applyBorder="1" applyAlignment="1">
      <alignment vertical="center" wrapText="1"/>
    </xf>
    <xf numFmtId="49" fontId="1" fillId="0" borderId="3" xfId="21" applyNumberFormat="1" applyFont="1" applyFill="1" applyBorder="1">
      <alignment/>
      <protection/>
    </xf>
    <xf numFmtId="176" fontId="1" fillId="0" borderId="3" xfId="21" applyNumberFormat="1" applyFont="1" applyFill="1" applyBorder="1">
      <alignment/>
      <protection/>
    </xf>
    <xf numFmtId="49" fontId="10" fillId="0" borderId="3" xfId="20" applyNumberFormat="1" applyFont="1" applyFill="1" applyBorder="1" applyAlignment="1">
      <alignment horizontal="center"/>
      <protection/>
    </xf>
    <xf numFmtId="179" fontId="1" fillId="0" borderId="3" xfId="0" applyNumberFormat="1" applyFont="1" applyFill="1" applyBorder="1" applyAlignment="1">
      <alignment vertical="center"/>
    </xf>
    <xf numFmtId="178" fontId="5" fillId="2" borderId="3" xfId="0" applyNumberFormat="1" applyFont="1" applyFill="1" applyBorder="1" applyAlignment="1">
      <alignment vertical="center" wrapText="1"/>
    </xf>
    <xf numFmtId="49" fontId="12" fillId="0" borderId="3" xfId="20" applyNumberFormat="1" applyFont="1" applyFill="1" applyBorder="1" applyAlignment="1">
      <alignment horizontal="center"/>
      <protection/>
    </xf>
    <xf numFmtId="179" fontId="1" fillId="0" borderId="3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3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179" fontId="1" fillId="0" borderId="5" xfId="0" applyNumberFormat="1" applyFont="1" applyFill="1" applyBorder="1" applyAlignment="1">
      <alignment horizontal="center" vertical="center" wrapText="1"/>
    </xf>
    <xf numFmtId="179" fontId="1" fillId="0" borderId="6" xfId="0" applyNumberFormat="1" applyFont="1" applyFill="1" applyBorder="1" applyAlignment="1">
      <alignment horizontal="center" vertical="center" wrapText="1"/>
    </xf>
    <xf numFmtId="49" fontId="10" fillId="2" borderId="4" xfId="20" applyNumberFormat="1" applyFont="1" applyFill="1" applyBorder="1" applyAlignment="1">
      <alignment horizontal="center"/>
      <protection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center" vertical="center"/>
    </xf>
    <xf numFmtId="179" fontId="8" fillId="0" borderId="6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49" fontId="1" fillId="0" borderId="1" xfId="21" applyNumberFormat="1" applyFont="1" applyFill="1" applyBorder="1" applyAlignment="1">
      <alignment horizontal="center" vertical="center" wrapText="1"/>
      <protection/>
    </xf>
    <xf numFmtId="176" fontId="1" fillId="0" borderId="1" xfId="21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chiran" xfId="20"/>
    <cellStyle name="標準_SSDS_ShiTe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selection activeCell="A1" sqref="A1"/>
    </sheetView>
  </sheetViews>
  <sheetFormatPr defaultColWidth="9.00390625" defaultRowHeight="13.5"/>
  <sheetData>
    <row r="1" spans="1:20" s="10" customFormat="1" ht="28.5" customHeight="1">
      <c r="A1" s="1"/>
      <c r="B1" s="2" t="s">
        <v>0</v>
      </c>
      <c r="C1" s="3"/>
      <c r="D1" s="4"/>
      <c r="E1" s="4"/>
      <c r="F1" s="4"/>
      <c r="G1" s="4" t="s">
        <v>25</v>
      </c>
      <c r="H1" s="4"/>
      <c r="I1" s="4"/>
      <c r="J1" s="4"/>
      <c r="K1" s="4"/>
      <c r="L1" s="5" t="s">
        <v>26</v>
      </c>
      <c r="M1" s="6"/>
      <c r="N1" s="7"/>
      <c r="O1" s="7"/>
      <c r="P1" s="7"/>
      <c r="Q1" s="7"/>
      <c r="R1" s="7"/>
      <c r="S1" s="8"/>
      <c r="T1" s="9"/>
    </row>
    <row r="2" spans="1:20" s="47" customFormat="1" ht="34.5" customHeight="1">
      <c r="A2" s="11"/>
      <c r="B2" s="45"/>
      <c r="C2" s="46"/>
      <c r="D2" s="47" t="s">
        <v>1</v>
      </c>
      <c r="G2" s="48"/>
      <c r="H2" s="48"/>
      <c r="I2" s="10" t="s">
        <v>2</v>
      </c>
      <c r="J2" s="10"/>
      <c r="L2" s="49" t="s">
        <v>3</v>
      </c>
      <c r="M2" s="50"/>
      <c r="N2" s="11"/>
      <c r="O2" s="11"/>
      <c r="P2" s="11"/>
      <c r="Q2" s="11"/>
      <c r="R2" s="11"/>
      <c r="S2" s="11" t="s">
        <v>4</v>
      </c>
      <c r="T2" s="50"/>
    </row>
    <row r="3" spans="1:20" s="10" customFormat="1" ht="13.5">
      <c r="A3" s="58" t="s">
        <v>5</v>
      </c>
      <c r="B3" s="58"/>
      <c r="C3" s="59" t="s">
        <v>6</v>
      </c>
      <c r="D3" s="58" t="s">
        <v>7</v>
      </c>
      <c r="E3" s="58" t="s">
        <v>8</v>
      </c>
      <c r="F3" s="54" t="s">
        <v>9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</row>
    <row r="4" spans="1:20" s="10" customFormat="1" ht="13.5">
      <c r="A4" s="58"/>
      <c r="B4" s="58"/>
      <c r="C4" s="59"/>
      <c r="D4" s="58"/>
      <c r="E4" s="58"/>
      <c r="F4" s="12" t="s">
        <v>10</v>
      </c>
      <c r="G4" s="51" t="s">
        <v>11</v>
      </c>
      <c r="H4" s="52"/>
      <c r="I4" s="51" t="s">
        <v>12</v>
      </c>
      <c r="J4" s="52"/>
      <c r="K4" s="57" t="s">
        <v>13</v>
      </c>
      <c r="L4" s="57"/>
      <c r="M4" s="57"/>
      <c r="N4" s="51" t="s">
        <v>14</v>
      </c>
      <c r="O4" s="52"/>
      <c r="P4" s="51" t="s">
        <v>15</v>
      </c>
      <c r="Q4" s="52"/>
      <c r="R4" s="57" t="s">
        <v>16</v>
      </c>
      <c r="S4" s="57"/>
      <c r="T4" s="57"/>
    </row>
    <row r="5" spans="1:20" s="10" customFormat="1" ht="22.5">
      <c r="A5" s="58"/>
      <c r="B5" s="58"/>
      <c r="C5" s="59"/>
      <c r="D5" s="58"/>
      <c r="E5" s="58"/>
      <c r="F5" s="13" t="s">
        <v>17</v>
      </c>
      <c r="G5" s="13" t="s">
        <v>17</v>
      </c>
      <c r="H5" s="14" t="s">
        <v>18</v>
      </c>
      <c r="I5" s="13" t="s">
        <v>17</v>
      </c>
      <c r="J5" s="14" t="s">
        <v>18</v>
      </c>
      <c r="K5" s="13" t="s">
        <v>17</v>
      </c>
      <c r="L5" s="14" t="s">
        <v>18</v>
      </c>
      <c r="M5" s="15" t="s">
        <v>19</v>
      </c>
      <c r="N5" s="13" t="s">
        <v>17</v>
      </c>
      <c r="O5" s="14" t="s">
        <v>18</v>
      </c>
      <c r="P5" s="13" t="s">
        <v>17</v>
      </c>
      <c r="Q5" s="14" t="s">
        <v>18</v>
      </c>
      <c r="R5" s="13" t="s">
        <v>17</v>
      </c>
      <c r="S5" s="14" t="s">
        <v>18</v>
      </c>
      <c r="T5" s="15" t="s">
        <v>19</v>
      </c>
    </row>
    <row r="6" spans="1:20" s="10" customFormat="1" ht="13.5">
      <c r="A6" s="16" t="s">
        <v>27</v>
      </c>
      <c r="B6" s="17" t="s">
        <v>28</v>
      </c>
      <c r="C6" s="18">
        <v>6</v>
      </c>
      <c r="D6" s="19" t="s">
        <v>29</v>
      </c>
      <c r="E6" s="19" t="s">
        <v>20</v>
      </c>
      <c r="F6" s="20">
        <v>26636</v>
      </c>
      <c r="G6" s="20">
        <v>24163</v>
      </c>
      <c r="H6" s="21">
        <f aca="true" t="shared" si="0" ref="H6:H22">G6-F6</f>
        <v>-2473</v>
      </c>
      <c r="I6" s="20">
        <v>21914</v>
      </c>
      <c r="J6" s="21">
        <f aca="true" t="shared" si="1" ref="J6:J22">I6-F6</f>
        <v>-4722</v>
      </c>
      <c r="K6" s="20">
        <v>19651</v>
      </c>
      <c r="L6" s="22">
        <v>-6985</v>
      </c>
      <c r="M6" s="23">
        <f aca="true" t="shared" si="2" ref="M6:M21">(K6-F6)/F6*100</f>
        <v>-26.22390749361766</v>
      </c>
      <c r="N6" s="20">
        <v>17484</v>
      </c>
      <c r="O6" s="21">
        <f aca="true" t="shared" si="3" ref="O6:O22">N6-F6</f>
        <v>-9152</v>
      </c>
      <c r="P6" s="20">
        <v>15441</v>
      </c>
      <c r="Q6" s="21">
        <f aca="true" t="shared" si="4" ref="Q6:Q22">P6-F6</f>
        <v>-11195</v>
      </c>
      <c r="R6" s="20">
        <v>13492</v>
      </c>
      <c r="S6" s="22">
        <v>-13144</v>
      </c>
      <c r="T6" s="37">
        <f aca="true" t="shared" si="5" ref="T6:T21">(R6-F6)/F6*100</f>
        <v>-49.34674876107524</v>
      </c>
    </row>
    <row r="7" spans="1:20" s="10" customFormat="1" ht="13.5">
      <c r="A7" s="38" t="s">
        <v>30</v>
      </c>
      <c r="B7" s="39" t="s">
        <v>31</v>
      </c>
      <c r="C7" s="24">
        <v>6</v>
      </c>
      <c r="D7" s="40" t="s">
        <v>29</v>
      </c>
      <c r="E7" s="40" t="s">
        <v>20</v>
      </c>
      <c r="F7" s="41">
        <v>20438</v>
      </c>
      <c r="G7" s="41">
        <v>18722</v>
      </c>
      <c r="H7" s="25">
        <f t="shared" si="0"/>
        <v>-1716</v>
      </c>
      <c r="I7" s="41">
        <v>17106</v>
      </c>
      <c r="J7" s="25">
        <f t="shared" si="1"/>
        <v>-3332</v>
      </c>
      <c r="K7" s="41">
        <v>15481</v>
      </c>
      <c r="L7" s="26">
        <v>-4957</v>
      </c>
      <c r="M7" s="27">
        <f t="shared" si="2"/>
        <v>-24.253840884626676</v>
      </c>
      <c r="N7" s="41">
        <v>13916</v>
      </c>
      <c r="O7" s="25">
        <f t="shared" si="3"/>
        <v>-6522</v>
      </c>
      <c r="P7" s="41">
        <v>12431</v>
      </c>
      <c r="Q7" s="25">
        <f t="shared" si="4"/>
        <v>-8007</v>
      </c>
      <c r="R7" s="41">
        <v>11033</v>
      </c>
      <c r="S7" s="26">
        <v>-9405</v>
      </c>
      <c r="T7" s="42">
        <f t="shared" si="5"/>
        <v>-46.01722282023681</v>
      </c>
    </row>
    <row r="8" spans="1:20" s="10" customFormat="1" ht="13.5">
      <c r="A8" s="38" t="s">
        <v>32</v>
      </c>
      <c r="B8" s="39" t="s">
        <v>33</v>
      </c>
      <c r="C8" s="24">
        <v>6</v>
      </c>
      <c r="D8" s="40" t="s">
        <v>29</v>
      </c>
      <c r="E8" s="40" t="s">
        <v>20</v>
      </c>
      <c r="F8" s="41">
        <v>21392</v>
      </c>
      <c r="G8" s="41">
        <v>19562</v>
      </c>
      <c r="H8" s="25">
        <f t="shared" si="0"/>
        <v>-1830</v>
      </c>
      <c r="I8" s="41">
        <v>17752</v>
      </c>
      <c r="J8" s="25">
        <f t="shared" si="1"/>
        <v>-3640</v>
      </c>
      <c r="K8" s="41">
        <v>16009</v>
      </c>
      <c r="L8" s="26">
        <v>-5383</v>
      </c>
      <c r="M8" s="27">
        <f t="shared" si="2"/>
        <v>-25.163612565445025</v>
      </c>
      <c r="N8" s="41">
        <v>14436</v>
      </c>
      <c r="O8" s="25">
        <f t="shared" si="3"/>
        <v>-6956</v>
      </c>
      <c r="P8" s="41">
        <v>13049</v>
      </c>
      <c r="Q8" s="25">
        <f t="shared" si="4"/>
        <v>-8343</v>
      </c>
      <c r="R8" s="41">
        <v>11815</v>
      </c>
      <c r="S8" s="26">
        <v>-9577</v>
      </c>
      <c r="T8" s="42">
        <f t="shared" si="5"/>
        <v>-44.76907255048616</v>
      </c>
    </row>
    <row r="9" spans="1:20" s="10" customFormat="1" ht="13.5">
      <c r="A9" s="38" t="s">
        <v>34</v>
      </c>
      <c r="B9" s="39" t="s">
        <v>35</v>
      </c>
      <c r="C9" s="24">
        <v>6</v>
      </c>
      <c r="D9" s="40" t="s">
        <v>29</v>
      </c>
      <c r="E9" s="40" t="s">
        <v>20</v>
      </c>
      <c r="F9" s="41">
        <v>20527</v>
      </c>
      <c r="G9" s="41">
        <v>19131</v>
      </c>
      <c r="H9" s="25">
        <f t="shared" si="0"/>
        <v>-1396</v>
      </c>
      <c r="I9" s="41">
        <v>17683</v>
      </c>
      <c r="J9" s="25">
        <f t="shared" si="1"/>
        <v>-2844</v>
      </c>
      <c r="K9" s="41">
        <v>16166</v>
      </c>
      <c r="L9" s="26">
        <v>-4361</v>
      </c>
      <c r="M9" s="27">
        <f t="shared" si="2"/>
        <v>-21.245189262922004</v>
      </c>
      <c r="N9" s="41">
        <v>14700</v>
      </c>
      <c r="O9" s="25">
        <f t="shared" si="3"/>
        <v>-5827</v>
      </c>
      <c r="P9" s="41">
        <v>13358</v>
      </c>
      <c r="Q9" s="25">
        <f t="shared" si="4"/>
        <v>-7169</v>
      </c>
      <c r="R9" s="41">
        <v>12094</v>
      </c>
      <c r="S9" s="26">
        <v>-8433</v>
      </c>
      <c r="T9" s="42">
        <f t="shared" si="5"/>
        <v>-41.082476737954885</v>
      </c>
    </row>
    <row r="10" spans="1:20" s="10" customFormat="1" ht="13.5">
      <c r="A10" s="38" t="s">
        <v>36</v>
      </c>
      <c r="B10" s="39" t="s">
        <v>37</v>
      </c>
      <c r="C10" s="24">
        <v>6</v>
      </c>
      <c r="D10" s="40" t="s">
        <v>29</v>
      </c>
      <c r="E10" s="40" t="s">
        <v>20</v>
      </c>
      <c r="F10" s="41">
        <v>20142</v>
      </c>
      <c r="G10" s="41">
        <v>18926</v>
      </c>
      <c r="H10" s="25">
        <f t="shared" si="0"/>
        <v>-1216</v>
      </c>
      <c r="I10" s="41">
        <v>17704</v>
      </c>
      <c r="J10" s="25">
        <f t="shared" si="1"/>
        <v>-2438</v>
      </c>
      <c r="K10" s="41">
        <v>16393</v>
      </c>
      <c r="L10" s="26">
        <v>-3749</v>
      </c>
      <c r="M10" s="27">
        <f t="shared" si="2"/>
        <v>-18.612848773706684</v>
      </c>
      <c r="N10" s="41">
        <v>15046</v>
      </c>
      <c r="O10" s="25">
        <f t="shared" si="3"/>
        <v>-5096</v>
      </c>
      <c r="P10" s="41">
        <v>13713</v>
      </c>
      <c r="Q10" s="25">
        <f t="shared" si="4"/>
        <v>-6429</v>
      </c>
      <c r="R10" s="41">
        <v>12447</v>
      </c>
      <c r="S10" s="26">
        <v>-7695</v>
      </c>
      <c r="T10" s="42">
        <f t="shared" si="5"/>
        <v>-38.20375335120643</v>
      </c>
    </row>
    <row r="11" spans="1:20" s="10" customFormat="1" ht="13.5">
      <c r="A11" s="38" t="s">
        <v>38</v>
      </c>
      <c r="B11" s="39" t="s">
        <v>39</v>
      </c>
      <c r="C11" s="24">
        <v>6</v>
      </c>
      <c r="D11" s="40" t="s">
        <v>29</v>
      </c>
      <c r="E11" s="40" t="s">
        <v>20</v>
      </c>
      <c r="F11" s="41">
        <v>21909</v>
      </c>
      <c r="G11" s="41">
        <v>20521</v>
      </c>
      <c r="H11" s="25">
        <f t="shared" si="0"/>
        <v>-1388</v>
      </c>
      <c r="I11" s="41">
        <v>19141</v>
      </c>
      <c r="J11" s="25">
        <f t="shared" si="1"/>
        <v>-2768</v>
      </c>
      <c r="K11" s="41">
        <v>17705</v>
      </c>
      <c r="L11" s="26">
        <v>-4204</v>
      </c>
      <c r="M11" s="27">
        <f t="shared" si="2"/>
        <v>-19.18846136291022</v>
      </c>
      <c r="N11" s="41">
        <v>16286</v>
      </c>
      <c r="O11" s="25">
        <f t="shared" si="3"/>
        <v>-5623</v>
      </c>
      <c r="P11" s="41">
        <v>14918</v>
      </c>
      <c r="Q11" s="25">
        <f t="shared" si="4"/>
        <v>-6991</v>
      </c>
      <c r="R11" s="41">
        <v>13567</v>
      </c>
      <c r="S11" s="26">
        <v>-8342</v>
      </c>
      <c r="T11" s="42">
        <f t="shared" si="5"/>
        <v>-38.07567666255876</v>
      </c>
    </row>
    <row r="12" spans="1:20" s="10" customFormat="1" ht="13.5">
      <c r="A12" s="38" t="s">
        <v>40</v>
      </c>
      <c r="B12" s="39" t="s">
        <v>23</v>
      </c>
      <c r="C12" s="24">
        <v>6</v>
      </c>
      <c r="D12" s="40" t="s">
        <v>29</v>
      </c>
      <c r="E12" s="40" t="s">
        <v>20</v>
      </c>
      <c r="F12" s="41">
        <v>23038</v>
      </c>
      <c r="G12" s="41">
        <v>21680</v>
      </c>
      <c r="H12" s="25">
        <f t="shared" si="0"/>
        <v>-1358</v>
      </c>
      <c r="I12" s="41">
        <v>20265</v>
      </c>
      <c r="J12" s="25">
        <f t="shared" si="1"/>
        <v>-2773</v>
      </c>
      <c r="K12" s="41">
        <v>18800</v>
      </c>
      <c r="L12" s="26">
        <v>-4238</v>
      </c>
      <c r="M12" s="27">
        <f t="shared" si="2"/>
        <v>-18.395694070665854</v>
      </c>
      <c r="N12" s="41">
        <v>17357</v>
      </c>
      <c r="O12" s="25">
        <f t="shared" si="3"/>
        <v>-5681</v>
      </c>
      <c r="P12" s="41">
        <v>15977</v>
      </c>
      <c r="Q12" s="25">
        <f t="shared" si="4"/>
        <v>-7061</v>
      </c>
      <c r="R12" s="41">
        <v>14612</v>
      </c>
      <c r="S12" s="26">
        <v>-8426</v>
      </c>
      <c r="T12" s="42">
        <f t="shared" si="5"/>
        <v>-36.57435541279625</v>
      </c>
    </row>
    <row r="13" spans="1:20" s="10" customFormat="1" ht="13.5">
      <c r="A13" s="38" t="s">
        <v>41</v>
      </c>
      <c r="B13" s="39" t="s">
        <v>42</v>
      </c>
      <c r="C13" s="24">
        <v>6</v>
      </c>
      <c r="D13" s="40" t="s">
        <v>29</v>
      </c>
      <c r="E13" s="40" t="s">
        <v>20</v>
      </c>
      <c r="F13" s="41">
        <v>20138</v>
      </c>
      <c r="G13" s="41">
        <v>18929</v>
      </c>
      <c r="H13" s="25">
        <f t="shared" si="0"/>
        <v>-1209</v>
      </c>
      <c r="I13" s="41">
        <v>17743</v>
      </c>
      <c r="J13" s="25">
        <f t="shared" si="1"/>
        <v>-2395</v>
      </c>
      <c r="K13" s="41">
        <v>16508</v>
      </c>
      <c r="L13" s="26">
        <v>-3630</v>
      </c>
      <c r="M13" s="27">
        <f t="shared" si="2"/>
        <v>-18.02562319992055</v>
      </c>
      <c r="N13" s="41">
        <v>15262</v>
      </c>
      <c r="O13" s="25">
        <f t="shared" si="3"/>
        <v>-4876</v>
      </c>
      <c r="P13" s="41">
        <v>14058</v>
      </c>
      <c r="Q13" s="25">
        <f t="shared" si="4"/>
        <v>-6080</v>
      </c>
      <c r="R13" s="41">
        <v>12867</v>
      </c>
      <c r="S13" s="26">
        <v>-7271</v>
      </c>
      <c r="T13" s="42">
        <f t="shared" si="5"/>
        <v>-36.10586950044692</v>
      </c>
    </row>
    <row r="14" spans="1:20" s="10" customFormat="1" ht="13.5">
      <c r="A14" s="38" t="s">
        <v>43</v>
      </c>
      <c r="B14" s="39" t="s">
        <v>24</v>
      </c>
      <c r="C14" s="24">
        <v>6</v>
      </c>
      <c r="D14" s="40" t="s">
        <v>29</v>
      </c>
      <c r="E14" s="40" t="s">
        <v>20</v>
      </c>
      <c r="F14" s="41">
        <v>21552</v>
      </c>
      <c r="G14" s="41">
        <v>20394</v>
      </c>
      <c r="H14" s="25">
        <f t="shared" si="0"/>
        <v>-1158</v>
      </c>
      <c r="I14" s="41">
        <v>19148</v>
      </c>
      <c r="J14" s="25">
        <f t="shared" si="1"/>
        <v>-2404</v>
      </c>
      <c r="K14" s="41">
        <v>17851</v>
      </c>
      <c r="L14" s="26">
        <v>-3701</v>
      </c>
      <c r="M14" s="27">
        <f t="shared" si="2"/>
        <v>-17.17242019302153</v>
      </c>
      <c r="N14" s="41">
        <v>16574</v>
      </c>
      <c r="O14" s="25">
        <f t="shared" si="3"/>
        <v>-4978</v>
      </c>
      <c r="P14" s="41">
        <v>15329</v>
      </c>
      <c r="Q14" s="25">
        <f t="shared" si="4"/>
        <v>-6223</v>
      </c>
      <c r="R14" s="41">
        <v>14123</v>
      </c>
      <c r="S14" s="26">
        <v>-7429</v>
      </c>
      <c r="T14" s="42">
        <f t="shared" si="5"/>
        <v>-34.47011878247959</v>
      </c>
    </row>
    <row r="15" spans="1:20" s="10" customFormat="1" ht="13.5">
      <c r="A15" s="38" t="s">
        <v>44</v>
      </c>
      <c r="B15" s="39" t="s">
        <v>45</v>
      </c>
      <c r="C15" s="24">
        <v>6</v>
      </c>
      <c r="D15" s="40" t="s">
        <v>29</v>
      </c>
      <c r="E15" s="40" t="s">
        <v>20</v>
      </c>
      <c r="F15" s="41">
        <v>20857</v>
      </c>
      <c r="G15" s="41">
        <v>19680</v>
      </c>
      <c r="H15" s="25">
        <f t="shared" si="0"/>
        <v>-1177</v>
      </c>
      <c r="I15" s="41">
        <v>18470</v>
      </c>
      <c r="J15" s="25">
        <f t="shared" si="1"/>
        <v>-2387</v>
      </c>
      <c r="K15" s="41">
        <v>17228</v>
      </c>
      <c r="L15" s="26">
        <v>-3629</v>
      </c>
      <c r="M15" s="27">
        <f t="shared" si="2"/>
        <v>-17.39943424270029</v>
      </c>
      <c r="N15" s="41">
        <v>16047</v>
      </c>
      <c r="O15" s="25">
        <f t="shared" si="3"/>
        <v>-4810</v>
      </c>
      <c r="P15" s="41">
        <v>14969</v>
      </c>
      <c r="Q15" s="25">
        <f t="shared" si="4"/>
        <v>-5888</v>
      </c>
      <c r="R15" s="41">
        <v>13903</v>
      </c>
      <c r="S15" s="26">
        <v>-6954</v>
      </c>
      <c r="T15" s="42">
        <f t="shared" si="5"/>
        <v>-33.34132425564559</v>
      </c>
    </row>
    <row r="16" spans="1:20" s="10" customFormat="1" ht="13.5">
      <c r="A16" s="38" t="s">
        <v>46</v>
      </c>
      <c r="B16" s="39" t="s">
        <v>47</v>
      </c>
      <c r="C16" s="24">
        <v>6</v>
      </c>
      <c r="D16" s="43" t="s">
        <v>29</v>
      </c>
      <c r="E16" s="43" t="s">
        <v>20</v>
      </c>
      <c r="F16" s="41">
        <v>27265</v>
      </c>
      <c r="G16" s="41">
        <v>26016</v>
      </c>
      <c r="H16" s="25">
        <f t="shared" si="0"/>
        <v>-1249</v>
      </c>
      <c r="I16" s="41">
        <v>24710</v>
      </c>
      <c r="J16" s="25">
        <f t="shared" si="1"/>
        <v>-2555</v>
      </c>
      <c r="K16" s="41">
        <v>23231</v>
      </c>
      <c r="L16" s="26">
        <v>-4034</v>
      </c>
      <c r="M16" s="27">
        <f t="shared" si="2"/>
        <v>-14.79552539886301</v>
      </c>
      <c r="N16" s="41">
        <v>21647</v>
      </c>
      <c r="O16" s="25">
        <f t="shared" si="3"/>
        <v>-5618</v>
      </c>
      <c r="P16" s="41">
        <v>20050</v>
      </c>
      <c r="Q16" s="25">
        <f t="shared" si="4"/>
        <v>-7215</v>
      </c>
      <c r="R16" s="41">
        <v>18447</v>
      </c>
      <c r="S16" s="26">
        <v>-8818</v>
      </c>
      <c r="T16" s="42">
        <f t="shared" si="5"/>
        <v>-32.341830185219145</v>
      </c>
    </row>
    <row r="17" spans="1:20" s="10" customFormat="1" ht="13.5">
      <c r="A17" s="38" t="s">
        <v>48</v>
      </c>
      <c r="B17" s="39" t="s">
        <v>49</v>
      </c>
      <c r="C17" s="24">
        <v>6</v>
      </c>
      <c r="D17" s="40" t="s">
        <v>29</v>
      </c>
      <c r="E17" s="40" t="s">
        <v>20</v>
      </c>
      <c r="F17" s="41">
        <v>27057</v>
      </c>
      <c r="G17" s="41">
        <v>25632</v>
      </c>
      <c r="H17" s="25">
        <f t="shared" si="0"/>
        <v>-1425</v>
      </c>
      <c r="I17" s="41">
        <v>24225</v>
      </c>
      <c r="J17" s="25">
        <f t="shared" si="1"/>
        <v>-2832</v>
      </c>
      <c r="K17" s="41">
        <v>22776</v>
      </c>
      <c r="L17" s="26">
        <v>-4281</v>
      </c>
      <c r="M17" s="27">
        <f t="shared" si="2"/>
        <v>-15.822153232065638</v>
      </c>
      <c r="N17" s="41">
        <v>21354</v>
      </c>
      <c r="O17" s="25">
        <f t="shared" si="3"/>
        <v>-5703</v>
      </c>
      <c r="P17" s="41">
        <v>19979</v>
      </c>
      <c r="Q17" s="25">
        <f t="shared" si="4"/>
        <v>-7078</v>
      </c>
      <c r="R17" s="41">
        <v>18652</v>
      </c>
      <c r="S17" s="26">
        <v>-8405</v>
      </c>
      <c r="T17" s="42">
        <f t="shared" si="5"/>
        <v>-31.06404996858484</v>
      </c>
    </row>
    <row r="18" spans="1:20" s="10" customFormat="1" ht="13.5">
      <c r="A18" s="38" t="s">
        <v>50</v>
      </c>
      <c r="B18" s="39" t="s">
        <v>51</v>
      </c>
      <c r="C18" s="24">
        <v>6</v>
      </c>
      <c r="D18" s="40" t="s">
        <v>29</v>
      </c>
      <c r="E18" s="40" t="s">
        <v>20</v>
      </c>
      <c r="F18" s="41">
        <v>20016</v>
      </c>
      <c r="G18" s="41">
        <v>19264</v>
      </c>
      <c r="H18" s="25">
        <f t="shared" si="0"/>
        <v>-752</v>
      </c>
      <c r="I18" s="41">
        <v>18381</v>
      </c>
      <c r="J18" s="25">
        <f t="shared" si="1"/>
        <v>-1635</v>
      </c>
      <c r="K18" s="41">
        <v>17392</v>
      </c>
      <c r="L18" s="26">
        <v>-2624</v>
      </c>
      <c r="M18" s="27">
        <f t="shared" si="2"/>
        <v>-13.109512390087929</v>
      </c>
      <c r="N18" s="41">
        <v>16370</v>
      </c>
      <c r="O18" s="25">
        <f t="shared" si="3"/>
        <v>-3646</v>
      </c>
      <c r="P18" s="41">
        <v>15365</v>
      </c>
      <c r="Q18" s="25">
        <f t="shared" si="4"/>
        <v>-4651</v>
      </c>
      <c r="R18" s="41">
        <v>14335</v>
      </c>
      <c r="S18" s="26">
        <v>-5681</v>
      </c>
      <c r="T18" s="28">
        <f t="shared" si="5"/>
        <v>-28.382294164668266</v>
      </c>
    </row>
    <row r="19" spans="1:20" s="10" customFormat="1" ht="13.5">
      <c r="A19" s="38" t="s">
        <v>52</v>
      </c>
      <c r="B19" s="39" t="s">
        <v>53</v>
      </c>
      <c r="C19" s="24">
        <v>6</v>
      </c>
      <c r="D19" s="40" t="s">
        <v>29</v>
      </c>
      <c r="E19" s="40" t="s">
        <v>20</v>
      </c>
      <c r="F19" s="44">
        <v>21692</v>
      </c>
      <c r="G19" s="44">
        <v>20881</v>
      </c>
      <c r="H19" s="25">
        <f t="shared" si="0"/>
        <v>-811</v>
      </c>
      <c r="I19" s="44">
        <v>20008</v>
      </c>
      <c r="J19" s="25">
        <f t="shared" si="1"/>
        <v>-1684</v>
      </c>
      <c r="K19" s="44">
        <v>19025</v>
      </c>
      <c r="L19" s="26">
        <v>-2667</v>
      </c>
      <c r="M19" s="27">
        <f t="shared" si="2"/>
        <v>-12.294855246173704</v>
      </c>
      <c r="N19" s="44">
        <v>17972</v>
      </c>
      <c r="O19" s="25">
        <f t="shared" si="3"/>
        <v>-3720</v>
      </c>
      <c r="P19" s="44">
        <v>16867</v>
      </c>
      <c r="Q19" s="25">
        <f t="shared" si="4"/>
        <v>-4825</v>
      </c>
      <c r="R19" s="44">
        <v>15706</v>
      </c>
      <c r="S19" s="26">
        <v>-5986</v>
      </c>
      <c r="T19" s="28">
        <f t="shared" si="5"/>
        <v>-27.59542688548774</v>
      </c>
    </row>
    <row r="20" spans="1:20" s="10" customFormat="1" ht="13.5">
      <c r="A20" s="38" t="s">
        <v>54</v>
      </c>
      <c r="B20" s="39" t="s">
        <v>55</v>
      </c>
      <c r="C20" s="24">
        <v>6</v>
      </c>
      <c r="D20" s="40" t="s">
        <v>29</v>
      </c>
      <c r="E20" s="40" t="s">
        <v>20</v>
      </c>
      <c r="F20" s="41">
        <v>23609</v>
      </c>
      <c r="G20" s="41">
        <v>22659</v>
      </c>
      <c r="H20" s="25">
        <f t="shared" si="0"/>
        <v>-950</v>
      </c>
      <c r="I20" s="41">
        <v>21691</v>
      </c>
      <c r="J20" s="25">
        <f t="shared" si="1"/>
        <v>-1918</v>
      </c>
      <c r="K20" s="41">
        <v>20656</v>
      </c>
      <c r="L20" s="26">
        <v>-2953</v>
      </c>
      <c r="M20" s="27">
        <f t="shared" si="2"/>
        <v>-12.507941886568682</v>
      </c>
      <c r="N20" s="41">
        <v>19595</v>
      </c>
      <c r="O20" s="25">
        <f t="shared" si="3"/>
        <v>-4014</v>
      </c>
      <c r="P20" s="41">
        <v>18508</v>
      </c>
      <c r="Q20" s="25">
        <f t="shared" si="4"/>
        <v>-5101</v>
      </c>
      <c r="R20" s="41">
        <v>17320</v>
      </c>
      <c r="S20" s="26">
        <v>-6289</v>
      </c>
      <c r="T20" s="28">
        <f t="shared" si="5"/>
        <v>-26.638146469566692</v>
      </c>
    </row>
    <row r="21" spans="1:20" s="10" customFormat="1" ht="13.5">
      <c r="A21" s="38" t="s">
        <v>56</v>
      </c>
      <c r="B21" s="39" t="s">
        <v>57</v>
      </c>
      <c r="C21" s="24">
        <v>6</v>
      </c>
      <c r="D21" s="40" t="s">
        <v>29</v>
      </c>
      <c r="E21" s="40" t="s">
        <v>20</v>
      </c>
      <c r="F21" s="41">
        <v>28640</v>
      </c>
      <c r="G21" s="41">
        <v>27559</v>
      </c>
      <c r="H21" s="25">
        <f t="shared" si="0"/>
        <v>-1081</v>
      </c>
      <c r="I21" s="41">
        <v>26295</v>
      </c>
      <c r="J21" s="25">
        <f t="shared" si="1"/>
        <v>-2345</v>
      </c>
      <c r="K21" s="41">
        <v>24924</v>
      </c>
      <c r="L21" s="26">
        <v>-3716</v>
      </c>
      <c r="M21" s="27">
        <f t="shared" si="2"/>
        <v>-12.974860335195531</v>
      </c>
      <c r="N21" s="41">
        <v>23592</v>
      </c>
      <c r="O21" s="25">
        <f t="shared" si="3"/>
        <v>-5048</v>
      </c>
      <c r="P21" s="41">
        <v>22331</v>
      </c>
      <c r="Q21" s="25">
        <f t="shared" si="4"/>
        <v>-6309</v>
      </c>
      <c r="R21" s="41">
        <v>21038</v>
      </c>
      <c r="S21" s="26">
        <v>-7602</v>
      </c>
      <c r="T21" s="28">
        <f t="shared" si="5"/>
        <v>-26.543296089385475</v>
      </c>
    </row>
    <row r="22" spans="1:20" s="10" customFormat="1" ht="13.5">
      <c r="A22" s="29" t="s">
        <v>21</v>
      </c>
      <c r="B22" s="30">
        <v>16</v>
      </c>
      <c r="C22" s="31"/>
      <c r="D22" s="53" t="s">
        <v>22</v>
      </c>
      <c r="E22" s="53"/>
      <c r="F22" s="32">
        <v>22806.75</v>
      </c>
      <c r="G22" s="32">
        <v>21482.4375</v>
      </c>
      <c r="H22" s="33">
        <f t="shared" si="0"/>
        <v>-1324.3125</v>
      </c>
      <c r="I22" s="32">
        <v>20139.75</v>
      </c>
      <c r="J22" s="33">
        <f t="shared" si="1"/>
        <v>-2667</v>
      </c>
      <c r="K22" s="32">
        <v>18737.25</v>
      </c>
      <c r="L22" s="34">
        <v>-4069.5</v>
      </c>
      <c r="M22" s="35">
        <v>-17.843401624519057</v>
      </c>
      <c r="N22" s="32">
        <v>17352.375</v>
      </c>
      <c r="O22" s="33">
        <f t="shared" si="3"/>
        <v>-5454.375</v>
      </c>
      <c r="P22" s="32">
        <v>16021.4375</v>
      </c>
      <c r="Q22" s="33">
        <f t="shared" si="4"/>
        <v>-6785.3125</v>
      </c>
      <c r="R22" s="32">
        <v>14715.6875</v>
      </c>
      <c r="S22" s="34">
        <v>-8091.0625</v>
      </c>
      <c r="T22" s="36">
        <v>-35.47661328334813</v>
      </c>
    </row>
  </sheetData>
  <mergeCells count="12">
    <mergeCell ref="A3:B5"/>
    <mergeCell ref="C3:C5"/>
    <mergeCell ref="D3:D5"/>
    <mergeCell ref="E3:E5"/>
    <mergeCell ref="N4:O4"/>
    <mergeCell ref="D22:E22"/>
    <mergeCell ref="F3:T3"/>
    <mergeCell ref="G4:H4"/>
    <mergeCell ref="I4:J4"/>
    <mergeCell ref="K4:M4"/>
    <mergeCell ref="P4:Q4"/>
    <mergeCell ref="R4:T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2010-09-28T01:30:01Z</dcterms:created>
  <dcterms:modified xsi:type="dcterms:W3CDTF">2010-09-30T07:40:24Z</dcterms:modified>
  <cp:category/>
  <cp:version/>
  <cp:contentType/>
  <cp:contentStatus/>
</cp:coreProperties>
</file>